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8" windowWidth="13920" windowHeight="7596" activeTab="0"/>
  </bookViews>
  <sheets>
    <sheet name="Приложение по СМП (новое)" sheetId="1" r:id="rId1"/>
  </sheets>
  <definedNames>
    <definedName name="_xlnm.Print_Area" localSheetId="0">'Приложение по СМП (новое)'!$A$1:$E$110</definedName>
  </definedNames>
  <calcPr fullCalcOnLoad="1"/>
</workbook>
</file>

<file path=xl/sharedStrings.xml><?xml version="1.0" encoding="utf-8"?>
<sst xmlns="http://schemas.openxmlformats.org/spreadsheetml/2006/main" count="125" uniqueCount="123">
  <si>
    <t>тыс. руб.</t>
  </si>
  <si>
    <t>код по (ОКДП) 004-93</t>
  </si>
  <si>
    <t>наименование в соответствии с кодом по ОКДП</t>
  </si>
  <si>
    <t>%</t>
  </si>
  <si>
    <t xml:space="preserve">Наименование товаров , работ, услуг , закупаемых в  соответствии со ст.30 ФЗ№44-ФЗ у СМП и СОНО  путем открытых конкурсов, электронных аукционов, запроса котировок, запроса предложений </t>
  </si>
  <si>
    <t>Всего</t>
  </si>
  <si>
    <t>Совокупный годовой объем закупок , рассчитанный с учетом  части 1.1 статьи 30 ФЗ№44-ФЗ  и ч.30 ст.112 ФЗ№44-ФЗ  , тыс.руб.</t>
  </si>
  <si>
    <t>Приложение №3</t>
  </si>
  <si>
    <t>62.02.30.000</t>
  </si>
  <si>
    <t>10.71.11.110</t>
  </si>
  <si>
    <t>10.13.14.111;  10.13.14.112</t>
  </si>
  <si>
    <t>10.20.13.122</t>
  </si>
  <si>
    <t>19.20.21.100</t>
  </si>
  <si>
    <t>41.20.10.110</t>
  </si>
  <si>
    <t>25.99.24.110</t>
  </si>
  <si>
    <t>58.19.11.000</t>
  </si>
  <si>
    <t>Сервисное и консультационное обслуживание лицензионных экономических программ (УСЗН)</t>
  </si>
  <si>
    <t>Коды ОКПД 2 , предусмотренные  Общероссийским классификатором ОК 034-2007.</t>
  </si>
  <si>
    <t>42.11.10.120</t>
  </si>
  <si>
    <t>% к общему годовому объему товаров, работ, услуг, подлежащих размещению у СМП</t>
  </si>
  <si>
    <t>31.01.11.130</t>
  </si>
  <si>
    <t>68.32.13.110</t>
  </si>
  <si>
    <t>21.20.10.111</t>
  </si>
  <si>
    <t>75.00.19.000</t>
  </si>
  <si>
    <t>81.10.10.000</t>
  </si>
  <si>
    <t>14.14.30.110</t>
  </si>
  <si>
    <t>80.20.10.000</t>
  </si>
  <si>
    <t>26.20.14.000</t>
  </si>
  <si>
    <t>26.20.15.000</t>
  </si>
  <si>
    <t>43.99.90.190</t>
  </si>
  <si>
    <t>43.12.11.190</t>
  </si>
  <si>
    <t>81.30.10.000</t>
  </si>
  <si>
    <t>Выполнение работ по изготовлению технических паспортов на автомобильные дороги общего пользования местного значения в городе Новошахтинске Ростовской области</t>
  </si>
  <si>
    <t>81.21.10.000</t>
  </si>
  <si>
    <t>63.11.11.000</t>
  </si>
  <si>
    <t>Поставка изделий медицинского назначения</t>
  </si>
  <si>
    <t>43.11.10.000</t>
  </si>
  <si>
    <t>Сумма средств, затраченных на закупки у СМП и СОНО по состоянию на 01.07.2017, тыс.руб (сумма заключенных контрактов)</t>
  </si>
  <si>
    <t xml:space="preserve">         Сводная  информация  о закупках у СМП и СОНО на 01.07.2017 года по муниципальному образованию  "Город Новошахтинск"                                     </t>
  </si>
  <si>
    <t>Поставка стеллажей (УСЗН)</t>
  </si>
  <si>
    <t>05.10.1.110</t>
  </si>
  <si>
    <t>17.12.14.110</t>
  </si>
  <si>
    <t>Приобретение канцелярских товаров для нужд Управления образования</t>
  </si>
  <si>
    <t>27.51.21.120</t>
  </si>
  <si>
    <t>Приобретение оборудования для пищеблока для МБОУ СОШ № 27</t>
  </si>
  <si>
    <t>43.91.19.110</t>
  </si>
  <si>
    <t>Капитальные ремонт крыши МБУ ДО «ЦРТДиЮ»</t>
  </si>
  <si>
    <t>10.11.11.110</t>
  </si>
  <si>
    <t>Поставка мяса для нужд МБДОУ д/с № 27</t>
  </si>
  <si>
    <t>Поставка угля для нужд образовательных учреждений</t>
  </si>
  <si>
    <t>Поставка ГСМ для нужд Управления образования и образовательных учреждений</t>
  </si>
  <si>
    <t>19.20.21.123;  19.20.21.120</t>
  </si>
  <si>
    <t>Услуги по оценке рыночной стоимости годового размера арендной платы за земельные участки (КУИ)</t>
  </si>
  <si>
    <t>10.11.11.110; 10.12.10.110</t>
  </si>
  <si>
    <t>Поставка мяса и мясопродуктов (ЦГБ)</t>
  </si>
  <si>
    <t>Поставка колбасы (ЦГБ)</t>
  </si>
  <si>
    <t>Поставка рыбы и рыбной продукции (ЦГБ)</t>
  </si>
  <si>
    <t>01.24.10.000;  01.22.12.000; 01.23.13.000</t>
  </si>
  <si>
    <t>Поставка фруктов(ЦГБ)</t>
  </si>
  <si>
    <t>Поставка консервированной продукции (ЦГБ)</t>
  </si>
  <si>
    <t>10.32.17.110;  10.32.11.110;
10.39.17.111;  10.39.17.119</t>
  </si>
  <si>
    <t>10.51.30.111;    10.51.11.140;
10.51.40.330;   10.51.52.123;
10.51.40.113;   10.51.52.114</t>
  </si>
  <si>
    <t>Поставка молочной продуции (ЦГБ)</t>
  </si>
  <si>
    <t>10.61.32.113;    10.31.12.000;
10.61.32.114;   10.61.32.111;
10.61.31.120;   10.73.11.190</t>
  </si>
  <si>
    <t>Поставка крупяной продукции (ЦГБ)</t>
  </si>
  <si>
    <t>01.13.49.190;    01.13.12.120;
01.13.49.110;   01.13.43.110;
01.13.41.110;   01.13.32.000</t>
  </si>
  <si>
    <t>Поставка овощей (ЦГБ)</t>
  </si>
  <si>
    <t>10.81.12.110;    10.39.25.110;
10.83.13.120;   10.83.12.110;
10.41.54.000;   01.47.21.000;
10.82.13.000</t>
  </si>
  <si>
    <t>Поставка бакалейной продукции (ЦГБ)</t>
  </si>
  <si>
    <t>22.19.60.113;  32.50.13.110</t>
  </si>
  <si>
    <t>21.20.10.192;   21.20.10.239;  21.20.23.199</t>
  </si>
  <si>
    <t>Поставка лекарственных средств, дезинфицирующих средств (ЦГБ)</t>
  </si>
  <si>
    <t>13.92.12.110;  13.92.12.111; 14.19.32.120</t>
  </si>
  <si>
    <t>Поставка мягкого инвентаря (ЦГБ)</t>
  </si>
  <si>
    <t>услуги по созданию защитной  медицинской автоматизированной системы муниципального бюджетного учреждения здравоохранения «Центральная городская больница» города Новошахтинска</t>
  </si>
  <si>
    <t>17.23.11.110;  17.23.14.110</t>
  </si>
  <si>
    <t>Поставка бумаги для офисной техники (МФЦ)</t>
  </si>
  <si>
    <t xml:space="preserve">Поставка стоматологических материалов  </t>
  </si>
  <si>
    <t>Оказание комплексных услуг по уборке культурно-досуговых учреждений, выполнение работ по комплексному обслуживанию и ремонту зданий и выполнение основных работ по уборке прилегающей территории МБУК "ГДКиК"</t>
  </si>
  <si>
    <t>Работу по сносу зданий и сооружений (УКС)</t>
  </si>
  <si>
    <t>Выполнение работ по устройству асфальтобетонного покрытия по ул. Харьковская от дома №245 до дома №253 в городе Новошахтинске Ростовской области; Выполнение работ по устройству недостающих искусственных дорожных неровностей на автомобильных дорогах  города  Новошахтинска Ростовской области; Выполнение работ по ремонту тротуаров по ул. Харьковская, 98-100 и ул. Молдавская, 2а в городе Новошахтинске Ростовской области (МКУ г. Новошахтинска "УГХ")</t>
  </si>
  <si>
    <t>Выполнение работ по объекту капитального строительства: «Газопровод низкого давления для газификации жилых домов ул. Б. 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 Пролетарский в г. Новошахтинске Ростовской области»</t>
  </si>
  <si>
    <t>Выполнение работ по отлову, транспортировке, кастрации, содержанию безнадзорных животных и возвращению в прежнюю среду обитания помеченных, неагрессивных, вакцинированных и стерилизованных (кастрированных) животных на территории г. Новошахтинска в 2017 году; Оазание услуг по отлову безнадзорных животных на территории города Новошахтинска в 2017 году (МКУ г. Новошахтинска "УГХ")</t>
  </si>
  <si>
    <t>Выполнение работ по обновлению противопожарных минерализованных полос в городе Новошахтинске в 2017 году  (МКУ г. Новошахтинска "УГХ")</t>
  </si>
  <si>
    <t>Выполнение работ по вырубке и обрезке деревьев в городе Новошахтинске в 2017 году</t>
  </si>
  <si>
    <t>Поставка наградной атрибутики (спортивные футболки) (Администрация города)</t>
  </si>
  <si>
    <t>17.23.14.110;   17.23.13.130</t>
  </si>
  <si>
    <t>Канцелярские товары (Администрация города)</t>
  </si>
  <si>
    <t>Поставка бензина АИ-95 (Администрация города)</t>
  </si>
  <si>
    <t>Приобретение кубков и медалей для награждения победителей и призеров соревнований (Администрация города)</t>
  </si>
  <si>
    <t>Приобретение компьютерной и организационной техники для нужд Администрации города</t>
  </si>
  <si>
    <t>Приобретение сервера и системного программного обеспечения (Администрация города)</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</si>
  <si>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 </t>
  </si>
  <si>
    <t>Приобоетение граммот для награждения победителей и призеров соревнований (Администрация города)</t>
  </si>
  <si>
    <t>58.13.10.000</t>
  </si>
  <si>
    <t>Услуги по печатанию, поставке и доставке издания "Новошахтинский вестник" (Администрация города)</t>
  </si>
  <si>
    <t>Комплексные услуги по уборке зданий и прилегающей территории Администрации города</t>
  </si>
  <si>
    <t>Поставка охранных услуг и техническое обслуживание охранной сигнализации Администрации города Новошахтинска по адресам: ул. Железнякова, 30а; ул. Киевская, 32, помещение 1; ул. Энергетическая, 6/4; ул. Карла Маркса, 35/2-к, помещение 2.</t>
  </si>
  <si>
    <t>Поставка хлеба (ЦГБ)</t>
  </si>
  <si>
    <t>86.90.19.140</t>
  </si>
  <si>
    <t>Услуги по оздоровлению (УСЗН)</t>
  </si>
  <si>
    <t>17.23.14.110</t>
  </si>
  <si>
    <t>Поставка бмаги (УСЗН)</t>
  </si>
  <si>
    <t>265.20.40.120</t>
  </si>
  <si>
    <t>Поставка расходных материалов (картриджей) (УСЗН)</t>
  </si>
  <si>
    <t>Поставка компьютерной техники (УСЗН)</t>
  </si>
  <si>
    <t>17.23.12.110</t>
  </si>
  <si>
    <t>Поставка конвертов (УСЗН)</t>
  </si>
  <si>
    <t>20.14.32.114;   20.41.32.113;   20.41.41.000;   20.41.31.119;   13.92.29110;   22.22.11.000;   14.12.30.150;   32.91.11.000;   20.41.32.121;   16.29.14.191;   25.99.29.190;   13.94.11.110;   22.19.60.114</t>
  </si>
  <si>
    <t>Поставка хозяйственных товаров (УСЗН)</t>
  </si>
  <si>
    <t>43.22.12.140</t>
  </si>
  <si>
    <t>Ремонт отопительного котла (УСЗН)</t>
  </si>
  <si>
    <t>13.92.14.110</t>
  </si>
  <si>
    <t>Поставка полотенец (УСЗН)</t>
  </si>
  <si>
    <t>15.12.12.191</t>
  </si>
  <si>
    <t>Поставка сумок (УСЗН)</t>
  </si>
  <si>
    <t>13.92.12.110 - 13.92.12.193</t>
  </si>
  <si>
    <t>Поставка мягкого инвентаря (УСЗН)</t>
  </si>
  <si>
    <t>15.20.13.160</t>
  </si>
  <si>
    <t>Поставка комнатной обуви (УСЗН)</t>
  </si>
  <si>
    <t>14.12.30.130</t>
  </si>
  <si>
    <t>Поставка одежры для СР (УСЗН)</t>
  </si>
  <si>
    <t xml:space="preserve">                Руководитель контрактной службы  Администрации города                                                                                        М.А. Карасёва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</si>
</sst>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0;[Red]#,##0.00"/>
    <numFmt numFmtId="176" formatCode="#,##0.000;[Red]#,##0.000"/>
    <numFmt numFmtId="177" formatCode="0;[Red]0"/>
    <numFmt numFmtId="178" formatCode="0.00;[Red]0.00"/>
    <numFmt numFmtId="179" formatCode="0.000;[Red]0.000"/>
  </numFmts>
  <fonts count="46">
    <font>
      <sz val="11"/>
      <color theme="1"/>
      <name val="Calibri"/>
      <family val="2"/>
    </font>
    <font>
      <sz val="11"/>
      <color indexed="8"/>
      <name val="Calibri"/>
      <family val="2"/>
    </font>
    <font>
      <sz val="12"/>
      <name val="Arial"/>
      <family val="2"/>
    </font>
    <font>
      <sz val="10"/>
      <name val="Arial"/>
      <family val="2"/>
    </font>
    <font>
      <u val="single"/>
      <sz val="11"/>
      <color indexed="12"/>
      <name val="Calibri"/>
      <family val="2"/>
    </font>
    <font>
      <u val="single"/>
      <sz val="11"/>
      <color indexed="36"/>
      <name val="Calibri"/>
      <family val="2"/>
    </font>
    <font>
      <sz val="12"/>
      <color indexed="8"/>
      <name val="Times New Roman"/>
      <family val="1"/>
    </font>
    <font>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Calibri"/>
      <family val="2"/>
    </font>
    <font>
      <b/>
      <sz val="12"/>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54">
    <xf numFmtId="0" fontId="0" fillId="0" borderId="0" xfId="0" applyFont="1" applyAlignment="1">
      <alignment/>
    </xf>
    <xf numFmtId="2"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164" fontId="0" fillId="0" borderId="0" xfId="0" applyNumberFormat="1" applyFill="1" applyAlignment="1">
      <alignment/>
    </xf>
    <xf numFmtId="164" fontId="2"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6" fillId="0" borderId="0" xfId="0" applyFont="1" applyFill="1" applyBorder="1" applyAlignment="1">
      <alignment/>
    </xf>
    <xf numFmtId="0"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32" borderId="11" xfId="0" applyNumberFormat="1" applyFont="1" applyFill="1" applyBorder="1" applyAlignment="1">
      <alignment horizontal="left" vertical="center" wrapText="1"/>
    </xf>
    <xf numFmtId="49" fontId="6"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left" vertical="center" wrapText="1"/>
    </xf>
    <xf numFmtId="2" fontId="8" fillId="32" borderId="11" xfId="0" applyNumberFormat="1" applyFont="1" applyFill="1" applyBorder="1" applyAlignment="1">
      <alignment horizontal="center" vertical="center"/>
    </xf>
    <xf numFmtId="2" fontId="7" fillId="32" borderId="11" xfId="0" applyNumberFormat="1" applyFont="1" applyFill="1" applyBorder="1" applyAlignment="1">
      <alignment horizontal="center" vertical="center"/>
    </xf>
    <xf numFmtId="0" fontId="7" fillId="32" borderId="11" xfId="0" applyFont="1" applyFill="1" applyBorder="1" applyAlignment="1">
      <alignment horizontal="left" vertical="center" wrapText="1"/>
    </xf>
    <xf numFmtId="4" fontId="7" fillId="32" borderId="11" xfId="0" applyNumberFormat="1" applyFont="1" applyFill="1" applyBorder="1" applyAlignment="1">
      <alignment horizontal="center" vertical="center" wrapText="1"/>
    </xf>
    <xf numFmtId="2" fontId="8" fillId="32" borderId="11" xfId="0" applyNumberFormat="1" applyFont="1" applyFill="1" applyBorder="1" applyAlignment="1">
      <alignment horizontal="center" vertical="center" wrapText="1"/>
    </xf>
    <xf numFmtId="4" fontId="8" fillId="32" borderId="11" xfId="0" applyNumberFormat="1" applyFont="1" applyFill="1" applyBorder="1" applyAlignment="1">
      <alignment horizontal="center" vertical="center" wrapText="1"/>
    </xf>
    <xf numFmtId="2" fontId="7" fillId="32" borderId="11" xfId="53" applyNumberFormat="1" applyFont="1" applyFill="1" applyBorder="1" applyAlignment="1">
      <alignment horizontal="center" vertical="center" wrapText="1"/>
      <protection/>
    </xf>
    <xf numFmtId="0" fontId="45" fillId="0" borderId="0" xfId="0" applyFont="1" applyAlignment="1">
      <alignment/>
    </xf>
    <xf numFmtId="2" fontId="2" fillId="0" borderId="10" xfId="0" applyNumberFormat="1" applyFont="1" applyBorder="1" applyAlignment="1">
      <alignment horizontal="center" vertical="center" wrapText="1"/>
    </xf>
    <xf numFmtId="0" fontId="7" fillId="32" borderId="11" xfId="0" applyFont="1" applyFill="1" applyBorder="1" applyAlignment="1">
      <alignment horizontal="justify" vertical="top" wrapText="1"/>
    </xf>
    <xf numFmtId="0" fontId="7" fillId="32" borderId="11" xfId="0" applyFont="1" applyFill="1" applyBorder="1" applyAlignment="1">
      <alignment horizontal="center" vertical="center"/>
    </xf>
    <xf numFmtId="0" fontId="26" fillId="0" borderId="0" xfId="0" applyFont="1" applyAlignment="1">
      <alignment/>
    </xf>
    <xf numFmtId="2" fontId="26" fillId="0" borderId="0" xfId="0" applyNumberFormat="1" applyFont="1" applyAlignment="1">
      <alignment/>
    </xf>
    <xf numFmtId="2" fontId="7" fillId="32" borderId="10" xfId="0" applyNumberFormat="1" applyFont="1" applyFill="1" applyBorder="1" applyAlignment="1">
      <alignment horizontal="left" vertical="center" wrapText="1"/>
    </xf>
    <xf numFmtId="2" fontId="7" fillId="32" borderId="11" xfId="0" applyNumberFormat="1" applyFont="1" applyFill="1" applyBorder="1" applyAlignment="1">
      <alignment horizontal="center" vertical="center" wrapText="1"/>
    </xf>
    <xf numFmtId="0" fontId="7" fillId="32" borderId="11" xfId="0" applyFont="1" applyFill="1" applyBorder="1" applyAlignment="1">
      <alignment wrapText="1"/>
    </xf>
    <xf numFmtId="0" fontId="26" fillId="0" borderId="0" xfId="0" applyFont="1" applyFill="1" applyAlignment="1">
      <alignment/>
    </xf>
    <xf numFmtId="2" fontId="26" fillId="0" borderId="0" xfId="0" applyNumberFormat="1" applyFont="1" applyFill="1" applyAlignment="1">
      <alignment/>
    </xf>
    <xf numFmtId="2" fontId="8" fillId="32" borderId="11" xfId="0" applyNumberFormat="1" applyFont="1" applyFill="1" applyBorder="1" applyAlignment="1">
      <alignment horizontal="center" vertical="top" wrapText="1"/>
    </xf>
    <xf numFmtId="2" fontId="8" fillId="32" borderId="11" xfId="53" applyNumberFormat="1" applyFont="1" applyFill="1" applyBorder="1" applyAlignment="1">
      <alignment horizontal="center" vertical="center"/>
      <protection/>
    </xf>
    <xf numFmtId="2" fontId="8" fillId="32" borderId="11" xfId="0" applyNumberFormat="1" applyFont="1" applyFill="1" applyBorder="1" applyAlignment="1">
      <alignment horizontal="center"/>
    </xf>
    <xf numFmtId="164" fontId="8" fillId="32" borderId="11" xfId="0" applyNumberFormat="1" applyFont="1" applyFill="1" applyBorder="1" applyAlignment="1">
      <alignment horizontal="center" vertical="center" wrapText="1"/>
    </xf>
    <xf numFmtId="179" fontId="8" fillId="32" borderId="11" xfId="0" applyNumberFormat="1" applyFont="1" applyFill="1" applyBorder="1" applyAlignment="1">
      <alignment horizontal="center" vertical="center" wrapText="1"/>
    </xf>
    <xf numFmtId="0" fontId="8" fillId="32" borderId="11" xfId="0" applyFont="1" applyFill="1" applyBorder="1" applyAlignment="1">
      <alignment horizontal="center"/>
    </xf>
    <xf numFmtId="0" fontId="7" fillId="32" borderId="11" xfId="0" applyFont="1" applyFill="1" applyBorder="1" applyAlignment="1">
      <alignment vertical="top" wrapText="1"/>
    </xf>
    <xf numFmtId="49" fontId="7" fillId="32" borderId="11" xfId="0" applyNumberFormat="1" applyFont="1" applyFill="1" applyBorder="1" applyAlignment="1">
      <alignment vertical="center" wrapText="1"/>
    </xf>
    <xf numFmtId="49" fontId="7" fillId="32" borderId="11" xfId="0" applyNumberFormat="1" applyFont="1" applyFill="1" applyBorder="1" applyAlignment="1">
      <alignment vertical="top" wrapText="1"/>
    </xf>
    <xf numFmtId="0" fontId="7" fillId="32" borderId="11" xfId="0" applyFont="1" applyFill="1" applyBorder="1" applyAlignment="1">
      <alignment vertical="center" wrapText="1"/>
    </xf>
    <xf numFmtId="0" fontId="7" fillId="32" borderId="11" xfId="0" applyNumberFormat="1" applyFont="1" applyFill="1" applyBorder="1" applyAlignment="1">
      <alignment vertical="center" wrapText="1"/>
    </xf>
    <xf numFmtId="0" fontId="7" fillId="32" borderId="11" xfId="0" applyFont="1" applyFill="1" applyBorder="1" applyAlignment="1">
      <alignment/>
    </xf>
    <xf numFmtId="0" fontId="7" fillId="32" borderId="11" xfId="0" applyFont="1" applyFill="1" applyBorder="1" applyAlignment="1">
      <alignment vertical="center"/>
    </xf>
    <xf numFmtId="2" fontId="7" fillId="0" borderId="11" xfId="0" applyNumberFormat="1" applyFont="1" applyFill="1" applyBorder="1" applyAlignment="1">
      <alignment horizontal="left" vertical="center" wrapText="1"/>
    </xf>
    <xf numFmtId="0" fontId="6" fillId="0" borderId="11" xfId="0" applyFont="1" applyFill="1" applyBorder="1" applyAlignment="1">
      <alignment vertical="center" wrapText="1"/>
    </xf>
    <xf numFmtId="164"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2" fontId="8" fillId="32" borderId="11" xfId="0" applyNumberFormat="1" applyFont="1" applyFill="1" applyBorder="1" applyAlignment="1">
      <alignment horizontal="distributed" vertical="top" wrapText="1"/>
    </xf>
    <xf numFmtId="0" fontId="7" fillId="32" borderId="11" xfId="0" applyFont="1" applyFill="1" applyBorder="1" applyAlignment="1">
      <alignment horizontal="distributed" vertical="top"/>
    </xf>
    <xf numFmtId="2" fontId="27" fillId="0" borderId="0" xfId="0" applyNumberFormat="1" applyFont="1" applyFill="1" applyBorder="1" applyAlignment="1">
      <alignment horizontal="center" vertical="center" wrapText="1"/>
    </xf>
    <xf numFmtId="0" fontId="28" fillId="0" borderId="0" xfId="0" applyFont="1" applyFill="1" applyBorder="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
  <sheetViews>
    <sheetView tabSelected="1" view="pageBreakPreview" zoomScaleSheetLayoutView="100" zoomScalePageLayoutView="0" workbookViewId="0" topLeftCell="A26">
      <selection activeCell="C57" sqref="C57"/>
    </sheetView>
  </sheetViews>
  <sheetFormatPr defaultColWidth="9.140625" defaultRowHeight="15"/>
  <cols>
    <col min="1" max="1" width="24.28125" style="0" customWidth="1"/>
    <col min="2" max="2" width="28.28125" style="0" customWidth="1"/>
    <col min="3" max="3" width="55.140625" style="0" customWidth="1"/>
    <col min="4" max="4" width="25.28125" style="0" customWidth="1"/>
    <col min="5" max="5" width="18.140625" style="0" customWidth="1"/>
    <col min="6" max="6" width="13.140625" style="0" customWidth="1"/>
    <col min="7" max="7" width="11.28125" style="1" customWidth="1"/>
  </cols>
  <sheetData>
    <row r="1" spans="1:5" ht="138.75" customHeight="1" hidden="1" thickBot="1">
      <c r="A1" s="22"/>
      <c r="B1" s="7" t="s">
        <v>1</v>
      </c>
      <c r="C1" s="23" t="s">
        <v>2</v>
      </c>
      <c r="D1" s="5" t="s">
        <v>0</v>
      </c>
      <c r="E1" s="6" t="s">
        <v>3</v>
      </c>
    </row>
    <row r="2" spans="1:5" ht="13.5" customHeight="1">
      <c r="A2" s="8"/>
      <c r="B2" s="9"/>
      <c r="C2" s="10"/>
      <c r="D2" s="48" t="s">
        <v>7</v>
      </c>
      <c r="E2" s="49"/>
    </row>
    <row r="3" spans="1:5" ht="27" customHeight="1">
      <c r="A3" s="52" t="s">
        <v>38</v>
      </c>
      <c r="B3" s="53"/>
      <c r="C3" s="53"/>
      <c r="D3" s="53"/>
      <c r="E3" s="53"/>
    </row>
    <row r="4" spans="1:8" ht="114" customHeight="1">
      <c r="A4" s="29" t="s">
        <v>6</v>
      </c>
      <c r="B4" s="29" t="s">
        <v>17</v>
      </c>
      <c r="C4" s="29" t="s">
        <v>4</v>
      </c>
      <c r="D4" s="29" t="s">
        <v>37</v>
      </c>
      <c r="E4" s="29" t="s">
        <v>19</v>
      </c>
      <c r="F4" s="2"/>
      <c r="G4" s="3"/>
      <c r="H4" s="4"/>
    </row>
    <row r="5" spans="1:8" ht="15" customHeight="1">
      <c r="A5" s="12">
        <v>1</v>
      </c>
      <c r="B5" s="13">
        <v>2</v>
      </c>
      <c r="C5" s="13">
        <v>3</v>
      </c>
      <c r="D5" s="13">
        <v>4</v>
      </c>
      <c r="E5" s="13">
        <v>5</v>
      </c>
      <c r="F5" s="2"/>
      <c r="G5" s="3"/>
      <c r="H5" s="2"/>
    </row>
    <row r="6" spans="1:8" ht="25.5" customHeight="1">
      <c r="A6" s="50">
        <v>229664</v>
      </c>
      <c r="B6" s="13"/>
      <c r="C6" s="29" t="s">
        <v>5</v>
      </c>
      <c r="D6" s="19">
        <f>SUM(D7:D109)</f>
        <v>39880.623999999996</v>
      </c>
      <c r="E6" s="19">
        <f>D6/A6*100</f>
        <v>17.36476940225721</v>
      </c>
      <c r="F6" s="2"/>
      <c r="G6" s="3"/>
      <c r="H6" s="2"/>
    </row>
    <row r="7" spans="1:8" ht="46.5">
      <c r="A7" s="50"/>
      <c r="B7" s="14" t="s">
        <v>65</v>
      </c>
      <c r="C7" s="11" t="s">
        <v>66</v>
      </c>
      <c r="D7" s="19">
        <v>32.3</v>
      </c>
      <c r="E7" s="19"/>
      <c r="F7" s="2"/>
      <c r="G7" s="3"/>
      <c r="H7" s="2"/>
    </row>
    <row r="8" spans="1:8" ht="30.75">
      <c r="A8" s="50"/>
      <c r="B8" s="14" t="s">
        <v>57</v>
      </c>
      <c r="C8" s="11" t="s">
        <v>58</v>
      </c>
      <c r="D8" s="19">
        <v>15.8</v>
      </c>
      <c r="E8" s="19"/>
      <c r="F8" s="2"/>
      <c r="G8" s="3"/>
      <c r="H8" s="2"/>
    </row>
    <row r="9" spans="1:8" ht="15">
      <c r="A9" s="51"/>
      <c r="B9" s="40" t="s">
        <v>40</v>
      </c>
      <c r="C9" s="11" t="s">
        <v>49</v>
      </c>
      <c r="D9" s="15">
        <v>1315.11</v>
      </c>
      <c r="E9" s="16"/>
      <c r="F9" s="2"/>
      <c r="G9" s="3"/>
      <c r="H9" s="2"/>
    </row>
    <row r="10" spans="1:8" ht="15">
      <c r="A10" s="51"/>
      <c r="B10" s="41" t="s">
        <v>47</v>
      </c>
      <c r="C10" s="24" t="s">
        <v>48</v>
      </c>
      <c r="D10" s="33">
        <v>326.86</v>
      </c>
      <c r="E10" s="16"/>
      <c r="F10" s="2"/>
      <c r="G10" s="3"/>
      <c r="H10" s="2"/>
    </row>
    <row r="11" spans="1:8" ht="15">
      <c r="A11" s="51"/>
      <c r="B11" s="41" t="s">
        <v>53</v>
      </c>
      <c r="C11" s="24" t="s">
        <v>54</v>
      </c>
      <c r="D11" s="33">
        <v>232.5</v>
      </c>
      <c r="E11" s="16"/>
      <c r="F11" s="2"/>
      <c r="G11" s="3"/>
      <c r="H11" s="2"/>
    </row>
    <row r="12" spans="1:8" ht="15">
      <c r="A12" s="51"/>
      <c r="B12" s="41" t="s">
        <v>10</v>
      </c>
      <c r="C12" s="24" t="s">
        <v>55</v>
      </c>
      <c r="D12" s="33">
        <v>12.4</v>
      </c>
      <c r="E12" s="16"/>
      <c r="F12" s="2"/>
      <c r="G12" s="3"/>
      <c r="H12" s="2"/>
    </row>
    <row r="13" spans="1:8" ht="15">
      <c r="A13" s="51"/>
      <c r="B13" s="41" t="s">
        <v>11</v>
      </c>
      <c r="C13" s="24" t="s">
        <v>56</v>
      </c>
      <c r="D13" s="33">
        <v>22.8</v>
      </c>
      <c r="E13" s="16"/>
      <c r="F13" s="2"/>
      <c r="G13" s="3"/>
      <c r="H13" s="2"/>
    </row>
    <row r="14" spans="1:8" ht="30.75">
      <c r="A14" s="51"/>
      <c r="B14" s="41" t="s">
        <v>60</v>
      </c>
      <c r="C14" s="24" t="s">
        <v>59</v>
      </c>
      <c r="D14" s="33">
        <v>12</v>
      </c>
      <c r="E14" s="16"/>
      <c r="F14" s="2"/>
      <c r="G14" s="3"/>
      <c r="H14" s="2"/>
    </row>
    <row r="15" spans="1:8" ht="46.5">
      <c r="A15" s="51"/>
      <c r="B15" s="41" t="s">
        <v>61</v>
      </c>
      <c r="C15" s="24" t="s">
        <v>62</v>
      </c>
      <c r="D15" s="33">
        <v>153.2</v>
      </c>
      <c r="E15" s="16"/>
      <c r="F15" s="2"/>
      <c r="G15" s="3"/>
      <c r="H15" s="2"/>
    </row>
    <row r="16" spans="1:8" ht="46.5">
      <c r="A16" s="51"/>
      <c r="B16" s="41" t="s">
        <v>63</v>
      </c>
      <c r="C16" s="24" t="s">
        <v>64</v>
      </c>
      <c r="D16" s="33">
        <v>15.9</v>
      </c>
      <c r="E16" s="16"/>
      <c r="F16" s="2"/>
      <c r="G16" s="3"/>
      <c r="H16" s="2"/>
    </row>
    <row r="17" spans="1:8" ht="15">
      <c r="A17" s="51"/>
      <c r="B17" s="41" t="s">
        <v>9</v>
      </c>
      <c r="C17" s="24" t="s">
        <v>98</v>
      </c>
      <c r="D17" s="33">
        <v>52.1</v>
      </c>
      <c r="E17" s="16"/>
      <c r="F17" s="2"/>
      <c r="G17" s="3"/>
      <c r="H17" s="2"/>
    </row>
    <row r="18" spans="1:8" ht="62.25">
      <c r="A18" s="51"/>
      <c r="B18" s="41" t="s">
        <v>67</v>
      </c>
      <c r="C18" s="24" t="s">
        <v>68</v>
      </c>
      <c r="D18" s="33">
        <v>42</v>
      </c>
      <c r="E18" s="16"/>
      <c r="F18" s="2"/>
      <c r="G18" s="3"/>
      <c r="H18" s="2"/>
    </row>
    <row r="19" spans="1:8" ht="30.75">
      <c r="A19" s="51"/>
      <c r="B19" s="41" t="s">
        <v>72</v>
      </c>
      <c r="C19" s="24" t="s">
        <v>73</v>
      </c>
      <c r="D19" s="33">
        <v>47.6</v>
      </c>
      <c r="E19" s="16"/>
      <c r="F19" s="2"/>
      <c r="G19" s="3"/>
      <c r="H19" s="2"/>
    </row>
    <row r="20" spans="1:8" ht="15">
      <c r="A20" s="51"/>
      <c r="B20" s="41" t="s">
        <v>116</v>
      </c>
      <c r="C20" s="24" t="s">
        <v>117</v>
      </c>
      <c r="D20" s="33">
        <v>53.5</v>
      </c>
      <c r="E20" s="16"/>
      <c r="F20" s="2"/>
      <c r="G20" s="3"/>
      <c r="H20" s="2"/>
    </row>
    <row r="21" spans="1:8" ht="15">
      <c r="A21" s="51"/>
      <c r="B21" s="41" t="s">
        <v>112</v>
      </c>
      <c r="C21" s="24" t="s">
        <v>113</v>
      </c>
      <c r="D21" s="33">
        <v>38.6</v>
      </c>
      <c r="E21" s="16"/>
      <c r="F21" s="2"/>
      <c r="G21" s="3"/>
      <c r="H21" s="2"/>
    </row>
    <row r="22" spans="1:8" ht="15">
      <c r="A22" s="51"/>
      <c r="B22" s="41" t="s">
        <v>120</v>
      </c>
      <c r="C22" s="24" t="s">
        <v>121</v>
      </c>
      <c r="D22" s="33">
        <v>284.6</v>
      </c>
      <c r="E22" s="16"/>
      <c r="F22" s="2"/>
      <c r="G22" s="3"/>
      <c r="H22" s="2"/>
    </row>
    <row r="23" spans="1:8" ht="30.75">
      <c r="A23" s="51"/>
      <c r="B23" s="41" t="s">
        <v>25</v>
      </c>
      <c r="C23" s="24" t="s">
        <v>85</v>
      </c>
      <c r="D23" s="33">
        <v>64.75</v>
      </c>
      <c r="E23" s="16"/>
      <c r="F23" s="2"/>
      <c r="G23" s="3"/>
      <c r="H23" s="2"/>
    </row>
    <row r="24" spans="1:8" ht="15">
      <c r="A24" s="51"/>
      <c r="B24" s="41" t="s">
        <v>114</v>
      </c>
      <c r="C24" s="24" t="s">
        <v>115</v>
      </c>
      <c r="D24" s="33">
        <v>146.1</v>
      </c>
      <c r="E24" s="16"/>
      <c r="F24" s="2"/>
      <c r="G24" s="3"/>
      <c r="H24" s="2"/>
    </row>
    <row r="25" spans="1:8" ht="15">
      <c r="A25" s="51"/>
      <c r="B25" s="41" t="s">
        <v>118</v>
      </c>
      <c r="C25" s="24" t="s">
        <v>119</v>
      </c>
      <c r="D25" s="33">
        <v>42.9</v>
      </c>
      <c r="E25" s="16"/>
      <c r="F25" s="2"/>
      <c r="G25" s="3"/>
      <c r="H25" s="2"/>
    </row>
    <row r="26" spans="1:8" ht="37.5" customHeight="1">
      <c r="A26" s="51"/>
      <c r="B26" s="42" t="s">
        <v>41</v>
      </c>
      <c r="C26" s="11" t="s">
        <v>42</v>
      </c>
      <c r="D26" s="35">
        <v>35.78</v>
      </c>
      <c r="E26" s="25"/>
      <c r="F26" s="2"/>
      <c r="G26" s="3"/>
      <c r="H26" s="1"/>
    </row>
    <row r="27" spans="1:8" ht="15">
      <c r="A27" s="51"/>
      <c r="B27" s="42" t="s">
        <v>75</v>
      </c>
      <c r="C27" s="11" t="s">
        <v>76</v>
      </c>
      <c r="D27" s="35">
        <v>125.25</v>
      </c>
      <c r="E27" s="25"/>
      <c r="F27" s="2"/>
      <c r="G27" s="3"/>
      <c r="H27" s="1"/>
    </row>
    <row r="28" spans="1:8" ht="15">
      <c r="A28" s="51"/>
      <c r="B28" s="42" t="s">
        <v>106</v>
      </c>
      <c r="C28" s="11" t="s">
        <v>107</v>
      </c>
      <c r="D28" s="35">
        <v>37.5</v>
      </c>
      <c r="E28" s="25"/>
      <c r="F28" s="2"/>
      <c r="G28" s="3"/>
      <c r="H28" s="1"/>
    </row>
    <row r="29" spans="1:8" ht="15">
      <c r="A29" s="51"/>
      <c r="B29" s="42" t="s">
        <v>101</v>
      </c>
      <c r="C29" s="11" t="s">
        <v>102</v>
      </c>
      <c r="D29" s="35">
        <v>200</v>
      </c>
      <c r="E29" s="25"/>
      <c r="F29" s="2"/>
      <c r="G29" s="3"/>
      <c r="H29" s="1"/>
    </row>
    <row r="30" spans="1:8" ht="15">
      <c r="A30" s="51"/>
      <c r="B30" s="42" t="s">
        <v>86</v>
      </c>
      <c r="C30" s="11" t="s">
        <v>87</v>
      </c>
      <c r="D30" s="35">
        <v>124.44</v>
      </c>
      <c r="E30" s="25"/>
      <c r="F30" s="2"/>
      <c r="G30" s="3"/>
      <c r="H30" s="1"/>
    </row>
    <row r="31" spans="1:8" ht="15">
      <c r="A31" s="51"/>
      <c r="B31" s="42" t="s">
        <v>12</v>
      </c>
      <c r="C31" s="11" t="s">
        <v>88</v>
      </c>
      <c r="D31" s="35">
        <v>822.45</v>
      </c>
      <c r="E31" s="25"/>
      <c r="F31" s="2"/>
      <c r="G31" s="3"/>
      <c r="H31" s="1"/>
    </row>
    <row r="32" spans="1:8" ht="31.5" customHeight="1">
      <c r="A32" s="51"/>
      <c r="B32" s="42" t="s">
        <v>51</v>
      </c>
      <c r="C32" s="17" t="s">
        <v>50</v>
      </c>
      <c r="D32" s="34">
        <f>328.7+225</f>
        <v>553.7</v>
      </c>
      <c r="E32" s="25"/>
      <c r="F32" s="2"/>
      <c r="G32" s="3"/>
      <c r="H32" s="1"/>
    </row>
    <row r="33" spans="1:8" ht="108.75">
      <c r="A33" s="51"/>
      <c r="B33" s="42" t="s">
        <v>108</v>
      </c>
      <c r="C33" s="17" t="s">
        <v>109</v>
      </c>
      <c r="D33" s="34">
        <v>21.8</v>
      </c>
      <c r="E33" s="25"/>
      <c r="F33" s="2"/>
      <c r="G33" s="3"/>
      <c r="H33" s="1"/>
    </row>
    <row r="34" spans="1:8" ht="15">
      <c r="A34" s="51"/>
      <c r="B34" s="42" t="s">
        <v>22</v>
      </c>
      <c r="C34" s="17" t="s">
        <v>77</v>
      </c>
      <c r="D34" s="34">
        <v>573.21</v>
      </c>
      <c r="E34" s="25"/>
      <c r="F34" s="2"/>
      <c r="G34" s="3"/>
      <c r="H34" s="1"/>
    </row>
    <row r="35" spans="1:8" ht="31.5" customHeight="1">
      <c r="A35" s="51"/>
      <c r="B35" s="42" t="s">
        <v>70</v>
      </c>
      <c r="C35" s="17" t="s">
        <v>71</v>
      </c>
      <c r="D35" s="34">
        <f>864.7+10.8</f>
        <v>875.5</v>
      </c>
      <c r="E35" s="25"/>
      <c r="F35" s="2"/>
      <c r="G35" s="3"/>
      <c r="H35" s="1"/>
    </row>
    <row r="36" spans="1:8" ht="15">
      <c r="A36" s="51"/>
      <c r="B36" s="42" t="s">
        <v>69</v>
      </c>
      <c r="C36" s="17" t="s">
        <v>35</v>
      </c>
      <c r="D36" s="34">
        <v>461.5</v>
      </c>
      <c r="E36" s="25"/>
      <c r="F36" s="2"/>
      <c r="G36" s="3"/>
      <c r="H36" s="1"/>
    </row>
    <row r="37" spans="1:8" ht="46.5">
      <c r="A37" s="51"/>
      <c r="B37" s="42" t="s">
        <v>14</v>
      </c>
      <c r="C37" s="17" t="s">
        <v>89</v>
      </c>
      <c r="D37" s="34">
        <v>97.9</v>
      </c>
      <c r="E37" s="25"/>
      <c r="F37" s="2"/>
      <c r="G37" s="3"/>
      <c r="H37" s="1"/>
    </row>
    <row r="38" spans="1:8" ht="30.75">
      <c r="A38" s="51"/>
      <c r="B38" s="42" t="s">
        <v>27</v>
      </c>
      <c r="C38" s="17" t="s">
        <v>90</v>
      </c>
      <c r="D38" s="34">
        <v>346.65</v>
      </c>
      <c r="E38" s="25"/>
      <c r="F38" s="2"/>
      <c r="G38" s="3"/>
      <c r="H38" s="1"/>
    </row>
    <row r="39" spans="1:8" ht="30.75">
      <c r="A39" s="51"/>
      <c r="B39" s="42" t="s">
        <v>28</v>
      </c>
      <c r="C39" s="17" t="s">
        <v>91</v>
      </c>
      <c r="D39" s="34">
        <v>88.78</v>
      </c>
      <c r="E39" s="25"/>
      <c r="F39" s="2"/>
      <c r="G39" s="3"/>
      <c r="H39" s="1"/>
    </row>
    <row r="40" spans="1:8" ht="15">
      <c r="A40" s="51"/>
      <c r="B40" s="42" t="s">
        <v>28</v>
      </c>
      <c r="C40" s="17" t="s">
        <v>105</v>
      </c>
      <c r="D40" s="34">
        <v>1127.1</v>
      </c>
      <c r="E40" s="25"/>
      <c r="F40" s="2"/>
      <c r="G40" s="3"/>
      <c r="H40" s="1"/>
    </row>
    <row r="41" spans="1:8" ht="15">
      <c r="A41" s="51"/>
      <c r="B41" s="42" t="s">
        <v>103</v>
      </c>
      <c r="C41" s="17" t="s">
        <v>104</v>
      </c>
      <c r="D41" s="34">
        <v>54.9</v>
      </c>
      <c r="E41" s="25"/>
      <c r="F41" s="2"/>
      <c r="G41" s="3"/>
      <c r="H41" s="1"/>
    </row>
    <row r="42" spans="1:8" ht="33.75" customHeight="1">
      <c r="A42" s="51"/>
      <c r="B42" s="42" t="s">
        <v>43</v>
      </c>
      <c r="C42" s="17" t="s">
        <v>44</v>
      </c>
      <c r="D42" s="19">
        <v>2172.07</v>
      </c>
      <c r="E42" s="25"/>
      <c r="F42" s="2"/>
      <c r="G42" s="3"/>
      <c r="H42" s="1"/>
    </row>
    <row r="43" spans="1:8" ht="15">
      <c r="A43" s="51"/>
      <c r="B43" s="42" t="s">
        <v>20</v>
      </c>
      <c r="C43" s="17" t="s">
        <v>39</v>
      </c>
      <c r="D43" s="35">
        <v>11.1</v>
      </c>
      <c r="E43" s="25"/>
      <c r="F43" s="2"/>
      <c r="G43" s="3"/>
      <c r="H43" s="1"/>
    </row>
    <row r="44" spans="1:8" ht="108.75">
      <c r="A44" s="51"/>
      <c r="B44" s="43" t="s">
        <v>13</v>
      </c>
      <c r="C44" s="11" t="s">
        <v>92</v>
      </c>
      <c r="D44" s="34">
        <v>1840</v>
      </c>
      <c r="E44" s="25"/>
      <c r="F44" s="2"/>
      <c r="G44" s="3"/>
      <c r="H44" s="1"/>
    </row>
    <row r="45" spans="1:8" ht="156">
      <c r="A45" s="51"/>
      <c r="B45" s="42" t="s">
        <v>18</v>
      </c>
      <c r="C45" s="17" t="s">
        <v>80</v>
      </c>
      <c r="D45" s="15">
        <v>1174.668</v>
      </c>
      <c r="E45" s="25"/>
      <c r="F45" s="2"/>
      <c r="G45" s="3"/>
      <c r="H45" s="1"/>
    </row>
    <row r="46" spans="1:8" ht="15">
      <c r="A46" s="51"/>
      <c r="B46" s="42" t="s">
        <v>36</v>
      </c>
      <c r="C46" s="17" t="s">
        <v>79</v>
      </c>
      <c r="D46" s="19">
        <v>587.2</v>
      </c>
      <c r="E46" s="25"/>
      <c r="F46" s="2"/>
      <c r="G46" s="3"/>
      <c r="H46" s="1"/>
    </row>
    <row r="47" spans="1:8" ht="46.5">
      <c r="A47" s="51"/>
      <c r="B47" s="42" t="s">
        <v>30</v>
      </c>
      <c r="C47" s="11" t="s">
        <v>83</v>
      </c>
      <c r="D47" s="35">
        <v>169</v>
      </c>
      <c r="E47" s="25"/>
      <c r="F47" s="2"/>
      <c r="G47" s="3"/>
      <c r="H47" s="1"/>
    </row>
    <row r="48" spans="1:8" ht="15">
      <c r="A48" s="51"/>
      <c r="B48" s="42" t="s">
        <v>110</v>
      </c>
      <c r="C48" s="11" t="s">
        <v>111</v>
      </c>
      <c r="D48" s="35">
        <v>388</v>
      </c>
      <c r="E48" s="25"/>
      <c r="F48" s="2"/>
      <c r="G48" s="3"/>
      <c r="H48" s="1"/>
    </row>
    <row r="49" spans="1:8" ht="15">
      <c r="A49" s="51"/>
      <c r="B49" s="42" t="s">
        <v>45</v>
      </c>
      <c r="C49" s="17" t="s">
        <v>46</v>
      </c>
      <c r="D49" s="19">
        <v>1567.78</v>
      </c>
      <c r="E49" s="25"/>
      <c r="F49" s="2"/>
      <c r="G49" s="3"/>
      <c r="H49" s="1"/>
    </row>
    <row r="50" spans="1:8" ht="124.5">
      <c r="A50" s="51"/>
      <c r="B50" s="42" t="s">
        <v>29</v>
      </c>
      <c r="C50" s="17" t="s">
        <v>81</v>
      </c>
      <c r="D50" s="19">
        <v>12124.672</v>
      </c>
      <c r="E50" s="25"/>
      <c r="F50" s="2"/>
      <c r="G50" s="3"/>
      <c r="H50" s="1"/>
    </row>
    <row r="51" spans="1:8" ht="30.75">
      <c r="A51" s="51"/>
      <c r="B51" s="42" t="s">
        <v>94</v>
      </c>
      <c r="C51" s="17" t="s">
        <v>95</v>
      </c>
      <c r="D51" s="19">
        <v>462.3</v>
      </c>
      <c r="E51" s="25"/>
      <c r="F51" s="2"/>
      <c r="G51" s="3"/>
      <c r="H51" s="1"/>
    </row>
    <row r="52" spans="1:8" ht="30.75">
      <c r="A52" s="51"/>
      <c r="B52" s="42" t="s">
        <v>15</v>
      </c>
      <c r="C52" s="17" t="s">
        <v>93</v>
      </c>
      <c r="D52" s="19">
        <v>12.48</v>
      </c>
      <c r="E52" s="25"/>
      <c r="F52" s="2"/>
      <c r="G52" s="3"/>
      <c r="H52" s="1"/>
    </row>
    <row r="53" spans="1:8" ht="30.75">
      <c r="A53" s="51"/>
      <c r="B53" s="42" t="s">
        <v>8</v>
      </c>
      <c r="C53" s="17" t="s">
        <v>16</v>
      </c>
      <c r="D53" s="19">
        <v>99</v>
      </c>
      <c r="E53" s="25"/>
      <c r="F53" s="2"/>
      <c r="G53" s="3"/>
      <c r="H53" s="1"/>
    </row>
    <row r="54" spans="1:8" ht="67.5" customHeight="1">
      <c r="A54" s="51"/>
      <c r="B54" s="42" t="s">
        <v>34</v>
      </c>
      <c r="C54" s="17" t="s">
        <v>74</v>
      </c>
      <c r="D54" s="19">
        <v>1650</v>
      </c>
      <c r="E54" s="25"/>
      <c r="F54" s="2"/>
      <c r="G54" s="3"/>
      <c r="H54" s="1"/>
    </row>
    <row r="55" spans="1:8" ht="30.75">
      <c r="A55" s="51"/>
      <c r="B55" s="42" t="s">
        <v>21</v>
      </c>
      <c r="C55" s="17" t="s">
        <v>52</v>
      </c>
      <c r="D55" s="19">
        <v>24.3</v>
      </c>
      <c r="E55" s="25"/>
      <c r="F55" s="2"/>
      <c r="G55" s="3"/>
      <c r="H55" s="1"/>
    </row>
    <row r="56" spans="1:8" ht="62.25">
      <c r="A56" s="51"/>
      <c r="B56" s="42" t="s">
        <v>21</v>
      </c>
      <c r="C56" s="17" t="s">
        <v>32</v>
      </c>
      <c r="D56" s="19">
        <v>426.524</v>
      </c>
      <c r="E56" s="25"/>
      <c r="F56" s="2"/>
      <c r="G56" s="3"/>
      <c r="H56" s="1"/>
    </row>
    <row r="57" spans="1:8" ht="140.25">
      <c r="A57" s="51"/>
      <c r="B57" s="42" t="s">
        <v>23</v>
      </c>
      <c r="C57" s="17" t="s">
        <v>82</v>
      </c>
      <c r="D57" s="19">
        <f>498.07+498.07</f>
        <v>996.14</v>
      </c>
      <c r="E57" s="25"/>
      <c r="F57" s="2"/>
      <c r="G57" s="3"/>
      <c r="H57" s="1"/>
    </row>
    <row r="58" spans="1:8" ht="78">
      <c r="A58" s="51"/>
      <c r="B58" s="42" t="s">
        <v>26</v>
      </c>
      <c r="C58" s="17" t="s">
        <v>97</v>
      </c>
      <c r="D58" s="19">
        <v>72</v>
      </c>
      <c r="E58" s="25"/>
      <c r="F58" s="2"/>
      <c r="G58" s="3"/>
      <c r="H58" s="1"/>
    </row>
    <row r="59" spans="1:8" ht="30.75">
      <c r="A59" s="51"/>
      <c r="B59" s="42" t="s">
        <v>24</v>
      </c>
      <c r="C59" s="17" t="s">
        <v>96</v>
      </c>
      <c r="D59" s="19">
        <v>388</v>
      </c>
      <c r="E59" s="25"/>
      <c r="F59" s="2"/>
      <c r="G59" s="3"/>
      <c r="H59" s="1"/>
    </row>
    <row r="60" spans="1:8" ht="78">
      <c r="A60" s="51"/>
      <c r="B60" s="41" t="s">
        <v>33</v>
      </c>
      <c r="C60" s="24" t="s">
        <v>78</v>
      </c>
      <c r="D60" s="33">
        <v>421.9</v>
      </c>
      <c r="E60" s="25"/>
      <c r="F60" s="2"/>
      <c r="G60" s="3"/>
      <c r="H60" s="1"/>
    </row>
    <row r="61" spans="1:8" ht="30.75">
      <c r="A61" s="51"/>
      <c r="B61" s="40" t="s">
        <v>31</v>
      </c>
      <c r="C61" s="11" t="s">
        <v>84</v>
      </c>
      <c r="D61" s="19">
        <v>358.81</v>
      </c>
      <c r="E61" s="25"/>
      <c r="F61" s="2"/>
      <c r="G61" s="3"/>
      <c r="H61" s="1"/>
    </row>
    <row r="62" spans="1:8" ht="15">
      <c r="A62" s="51"/>
      <c r="B62" s="40" t="s">
        <v>99</v>
      </c>
      <c r="C62" s="11" t="s">
        <v>100</v>
      </c>
      <c r="D62" s="19">
        <v>6477.2</v>
      </c>
      <c r="E62" s="25"/>
      <c r="F62" s="2"/>
      <c r="G62" s="3"/>
      <c r="H62" s="1"/>
    </row>
    <row r="63" spans="1:8" ht="34.5" customHeight="1" hidden="1">
      <c r="A63" s="51"/>
      <c r="B63" s="40"/>
      <c r="C63" s="11"/>
      <c r="D63" s="19"/>
      <c r="E63" s="25"/>
      <c r="F63" s="2"/>
      <c r="G63" s="3"/>
      <c r="H63" s="1"/>
    </row>
    <row r="64" spans="1:8" ht="27" customHeight="1" hidden="1">
      <c r="A64" s="51"/>
      <c r="B64" s="44"/>
      <c r="C64" s="11"/>
      <c r="D64" s="19"/>
      <c r="E64" s="25"/>
      <c r="F64" s="2"/>
      <c r="G64" s="3"/>
      <c r="H64" s="1"/>
    </row>
    <row r="65" spans="1:8" ht="44.25" customHeight="1" hidden="1">
      <c r="A65" s="51"/>
      <c r="B65" s="44"/>
      <c r="C65" s="11"/>
      <c r="D65" s="36"/>
      <c r="E65" s="25"/>
      <c r="F65" s="2"/>
      <c r="G65" s="3"/>
      <c r="H65" s="1"/>
    </row>
    <row r="66" spans="1:8" ht="39" customHeight="1" hidden="1">
      <c r="A66" s="51"/>
      <c r="B66" s="44"/>
      <c r="C66" s="11"/>
      <c r="D66" s="19"/>
      <c r="E66" s="25"/>
      <c r="F66" s="2"/>
      <c r="G66" s="3"/>
      <c r="H66" s="1"/>
    </row>
    <row r="67" spans="1:8" ht="39" customHeight="1" hidden="1">
      <c r="A67" s="51"/>
      <c r="B67" s="44"/>
      <c r="C67" s="11"/>
      <c r="D67" s="19"/>
      <c r="E67" s="25"/>
      <c r="F67" s="2"/>
      <c r="G67" s="3"/>
      <c r="H67" s="1"/>
    </row>
    <row r="68" spans="1:8" ht="43.5" customHeight="1" hidden="1">
      <c r="A68" s="51"/>
      <c r="B68" s="42"/>
      <c r="C68" s="30"/>
      <c r="D68" s="15"/>
      <c r="E68" s="25"/>
      <c r="F68" s="2"/>
      <c r="G68" s="3"/>
      <c r="H68" s="1"/>
    </row>
    <row r="69" spans="1:8" ht="43.5" customHeight="1" hidden="1">
      <c r="A69" s="51"/>
      <c r="B69" s="42"/>
      <c r="C69" s="30"/>
      <c r="D69" s="15"/>
      <c r="E69" s="25"/>
      <c r="F69" s="2"/>
      <c r="G69" s="3"/>
      <c r="H69" s="1"/>
    </row>
    <row r="70" spans="1:8" ht="43.5" customHeight="1" hidden="1">
      <c r="A70" s="51"/>
      <c r="B70" s="42"/>
      <c r="C70" s="30"/>
      <c r="D70" s="15"/>
      <c r="E70" s="25"/>
      <c r="F70" s="2"/>
      <c r="G70" s="3"/>
      <c r="H70" s="1"/>
    </row>
    <row r="71" spans="1:8" s="26" customFormat="1" ht="43.5" customHeight="1" hidden="1">
      <c r="A71" s="51"/>
      <c r="B71" s="42"/>
      <c r="C71" s="30"/>
      <c r="D71" s="15"/>
      <c r="E71" s="25"/>
      <c r="F71" s="31"/>
      <c r="G71" s="32"/>
      <c r="H71" s="27"/>
    </row>
    <row r="72" spans="1:8" ht="81" customHeight="1" hidden="1">
      <c r="A72" s="51"/>
      <c r="B72" s="42"/>
      <c r="C72" s="30"/>
      <c r="D72" s="15"/>
      <c r="E72" s="25"/>
      <c r="F72" s="2"/>
      <c r="G72" s="3"/>
      <c r="H72" s="1"/>
    </row>
    <row r="73" spans="1:8" ht="132.75" customHeight="1" hidden="1">
      <c r="A73" s="51"/>
      <c r="B73" s="42"/>
      <c r="C73" s="17"/>
      <c r="D73" s="19"/>
      <c r="E73" s="25"/>
      <c r="F73" s="2"/>
      <c r="G73" s="3"/>
      <c r="H73" s="1"/>
    </row>
    <row r="74" spans="1:8" ht="57.75" customHeight="1" hidden="1">
      <c r="A74" s="51"/>
      <c r="B74" s="42"/>
      <c r="C74" s="17"/>
      <c r="D74" s="19"/>
      <c r="E74" s="25"/>
      <c r="F74" s="2"/>
      <c r="G74" s="3"/>
      <c r="H74" s="1"/>
    </row>
    <row r="75" spans="1:8" ht="69" customHeight="1" hidden="1">
      <c r="A75" s="51"/>
      <c r="B75" s="42"/>
      <c r="C75" s="17"/>
      <c r="D75" s="19"/>
      <c r="E75" s="25"/>
      <c r="F75" s="2"/>
      <c r="G75" s="3"/>
      <c r="H75" s="1"/>
    </row>
    <row r="76" spans="1:8" ht="60.75" customHeight="1" hidden="1">
      <c r="A76" s="51"/>
      <c r="B76" s="42"/>
      <c r="C76" s="17"/>
      <c r="D76" s="19"/>
      <c r="E76" s="25"/>
      <c r="F76" s="2"/>
      <c r="G76" s="3"/>
      <c r="H76" s="1"/>
    </row>
    <row r="77" spans="1:8" ht="60.75" customHeight="1" hidden="1">
      <c r="A77" s="51"/>
      <c r="B77" s="45"/>
      <c r="C77" s="17"/>
      <c r="D77" s="37"/>
      <c r="E77" s="25"/>
      <c r="F77" s="2"/>
      <c r="G77" s="3"/>
      <c r="H77" s="1"/>
    </row>
    <row r="78" spans="1:8" ht="138" customHeight="1" hidden="1">
      <c r="A78" s="51"/>
      <c r="B78" s="45"/>
      <c r="C78" s="17"/>
      <c r="D78" s="37"/>
      <c r="E78" s="25"/>
      <c r="F78" s="2"/>
      <c r="G78" s="3"/>
      <c r="H78" s="1"/>
    </row>
    <row r="79" spans="1:8" ht="44.25" customHeight="1" hidden="1">
      <c r="A79" s="51"/>
      <c r="B79" s="44"/>
      <c r="C79" s="17"/>
      <c r="D79" s="19"/>
      <c r="E79" s="25"/>
      <c r="F79" s="2"/>
      <c r="G79" s="3"/>
      <c r="H79" s="1"/>
    </row>
    <row r="80" spans="1:8" ht="48" customHeight="1" hidden="1">
      <c r="A80" s="51"/>
      <c r="B80" s="44"/>
      <c r="C80" s="30"/>
      <c r="D80" s="15"/>
      <c r="E80" s="18"/>
      <c r="F80" s="2"/>
      <c r="G80" s="3"/>
      <c r="H80" s="1"/>
    </row>
    <row r="81" spans="1:8" ht="25.5" customHeight="1" hidden="1">
      <c r="A81" s="51"/>
      <c r="B81" s="42"/>
      <c r="C81" s="17"/>
      <c r="D81" s="15"/>
      <c r="E81" s="18"/>
      <c r="F81" s="2"/>
      <c r="G81" s="3"/>
      <c r="H81" s="1"/>
    </row>
    <row r="82" spans="1:8" ht="31.5" customHeight="1" hidden="1">
      <c r="A82" s="51"/>
      <c r="B82" s="42"/>
      <c r="C82" s="17"/>
      <c r="D82" s="19"/>
      <c r="E82" s="18"/>
      <c r="F82" s="2"/>
      <c r="G82" s="3"/>
      <c r="H82" s="1"/>
    </row>
    <row r="83" spans="1:8" ht="38.25" customHeight="1" hidden="1">
      <c r="A83" s="51"/>
      <c r="B83" s="45"/>
      <c r="C83" s="17"/>
      <c r="D83" s="19"/>
      <c r="E83" s="21"/>
      <c r="F83" s="2"/>
      <c r="G83" s="3"/>
      <c r="H83" s="1"/>
    </row>
    <row r="84" spans="1:8" ht="31.5" customHeight="1" hidden="1">
      <c r="A84" s="51"/>
      <c r="B84" s="45"/>
      <c r="C84" s="17"/>
      <c r="D84" s="19"/>
      <c r="E84" s="21"/>
      <c r="F84" s="2"/>
      <c r="G84" s="3"/>
      <c r="H84" s="1"/>
    </row>
    <row r="85" spans="1:8" ht="29.25" customHeight="1" hidden="1">
      <c r="A85" s="51"/>
      <c r="B85" s="42"/>
      <c r="C85" s="17"/>
      <c r="D85" s="19"/>
      <c r="E85" s="18"/>
      <c r="F85" s="2"/>
      <c r="G85" s="3"/>
      <c r="H85" s="1"/>
    </row>
    <row r="86" spans="1:8" ht="29.25" customHeight="1" hidden="1">
      <c r="A86" s="51"/>
      <c r="B86" s="45"/>
      <c r="C86" s="17"/>
      <c r="D86" s="19"/>
      <c r="E86" s="18"/>
      <c r="F86" s="2"/>
      <c r="G86" s="3"/>
      <c r="H86" s="1"/>
    </row>
    <row r="87" spans="1:8" ht="42.75" customHeight="1" hidden="1">
      <c r="A87" s="51"/>
      <c r="B87" s="45"/>
      <c r="C87" s="17"/>
      <c r="D87" s="35"/>
      <c r="E87" s="18"/>
      <c r="F87" s="2"/>
      <c r="G87" s="3"/>
      <c r="H87" s="1"/>
    </row>
    <row r="88" spans="1:8" ht="60" customHeight="1" hidden="1">
      <c r="A88" s="51"/>
      <c r="B88" s="45"/>
      <c r="C88" s="17"/>
      <c r="D88" s="38"/>
      <c r="E88" s="18"/>
      <c r="F88" s="2"/>
      <c r="G88" s="3"/>
      <c r="H88" s="1"/>
    </row>
    <row r="89" spans="1:8" ht="39.75" customHeight="1" hidden="1">
      <c r="A89" s="51"/>
      <c r="B89" s="45"/>
      <c r="C89" s="17"/>
      <c r="D89" s="35"/>
      <c r="E89" s="18"/>
      <c r="F89" s="2"/>
      <c r="G89" s="3"/>
      <c r="H89" s="1"/>
    </row>
    <row r="90" spans="1:8" ht="31.5" customHeight="1" hidden="1">
      <c r="A90" s="51"/>
      <c r="B90" s="45"/>
      <c r="C90" s="17"/>
      <c r="D90" s="15"/>
      <c r="E90" s="16"/>
      <c r="F90" s="2"/>
      <c r="G90" s="3"/>
      <c r="H90" s="1"/>
    </row>
    <row r="91" spans="1:8" ht="36" customHeight="1" hidden="1">
      <c r="A91" s="51"/>
      <c r="B91" s="42"/>
      <c r="C91" s="17"/>
      <c r="D91" s="19"/>
      <c r="E91" s="18"/>
      <c r="F91" s="2"/>
      <c r="G91" s="3"/>
      <c r="H91" s="1"/>
    </row>
    <row r="92" spans="1:8" ht="36" customHeight="1" hidden="1">
      <c r="A92" s="51"/>
      <c r="B92" s="42"/>
      <c r="C92" s="17"/>
      <c r="D92" s="19"/>
      <c r="E92" s="18"/>
      <c r="F92" s="2"/>
      <c r="G92" s="3"/>
      <c r="H92" s="1"/>
    </row>
    <row r="93" spans="1:8" ht="43.5" customHeight="1" hidden="1">
      <c r="A93" s="51"/>
      <c r="B93" s="42"/>
      <c r="C93" s="24"/>
      <c r="D93" s="33"/>
      <c r="E93" s="18"/>
      <c r="F93" s="2"/>
      <c r="G93" s="3"/>
      <c r="H93" s="1"/>
    </row>
    <row r="94" spans="1:8" ht="45" customHeight="1" hidden="1">
      <c r="A94" s="51"/>
      <c r="B94" s="42"/>
      <c r="C94" s="17"/>
      <c r="D94" s="19"/>
      <c r="E94" s="29"/>
      <c r="F94" s="2"/>
      <c r="G94" s="3"/>
      <c r="H94" s="1"/>
    </row>
    <row r="95" spans="1:8" ht="59.25" customHeight="1" hidden="1">
      <c r="A95" s="51"/>
      <c r="B95" s="39"/>
      <c r="C95" s="17"/>
      <c r="D95" s="20"/>
      <c r="E95" s="19"/>
      <c r="F95" s="2"/>
      <c r="G95" s="3"/>
      <c r="H95" s="1"/>
    </row>
    <row r="96" spans="1:8" ht="54" customHeight="1" hidden="1">
      <c r="A96" s="51"/>
      <c r="B96" s="42"/>
      <c r="C96" s="17"/>
      <c r="D96" s="20"/>
      <c r="E96" s="19"/>
      <c r="F96" s="2"/>
      <c r="G96" s="3"/>
      <c r="H96" s="1"/>
    </row>
    <row r="97" spans="1:8" ht="51" customHeight="1" hidden="1">
      <c r="A97" s="51"/>
      <c r="B97" s="40"/>
      <c r="C97" s="11"/>
      <c r="D97" s="19"/>
      <c r="E97" s="19"/>
      <c r="F97" s="2"/>
      <c r="G97" s="3"/>
      <c r="H97" s="1"/>
    </row>
    <row r="98" spans="1:5" ht="45" customHeight="1" hidden="1">
      <c r="A98" s="51"/>
      <c r="B98" s="40"/>
      <c r="C98" s="11"/>
      <c r="D98" s="19"/>
      <c r="E98" s="15"/>
    </row>
    <row r="99" spans="1:5" ht="68.25" customHeight="1" hidden="1">
      <c r="A99" s="51"/>
      <c r="B99" s="40"/>
      <c r="C99" s="28"/>
      <c r="D99" s="19"/>
      <c r="E99" s="15"/>
    </row>
    <row r="100" spans="1:5" ht="45" customHeight="1" hidden="1">
      <c r="A100" s="51"/>
      <c r="B100" s="45"/>
      <c r="C100" s="28"/>
      <c r="D100" s="19"/>
      <c r="E100" s="29"/>
    </row>
    <row r="101" spans="1:5" ht="45" customHeight="1" hidden="1">
      <c r="A101" s="51"/>
      <c r="B101" s="42"/>
      <c r="C101" s="28"/>
      <c r="D101" s="19"/>
      <c r="E101" s="29"/>
    </row>
    <row r="102" spans="1:7" s="26" customFormat="1" ht="45" customHeight="1" hidden="1">
      <c r="A102" s="51"/>
      <c r="B102" s="42"/>
      <c r="C102" s="28"/>
      <c r="D102" s="19"/>
      <c r="E102" s="29"/>
      <c r="G102" s="27"/>
    </row>
    <row r="103" spans="1:5" ht="88.5" customHeight="1" hidden="1">
      <c r="A103" s="51"/>
      <c r="B103" s="45"/>
      <c r="C103" s="17"/>
      <c r="D103" s="37"/>
      <c r="E103" s="29"/>
    </row>
    <row r="104" spans="1:5" ht="111" customHeight="1" hidden="1">
      <c r="A104" s="51"/>
      <c r="B104" s="45"/>
      <c r="C104" s="28"/>
      <c r="D104" s="19"/>
      <c r="E104" s="29"/>
    </row>
    <row r="105" spans="1:5" ht="111" customHeight="1" hidden="1">
      <c r="A105" s="51"/>
      <c r="B105" s="45"/>
      <c r="C105" s="28"/>
      <c r="D105" s="19"/>
      <c r="E105" s="29"/>
    </row>
    <row r="106" spans="1:5" ht="47.25" customHeight="1" hidden="1">
      <c r="A106" s="51"/>
      <c r="B106" s="42"/>
      <c r="C106" s="17"/>
      <c r="D106" s="20"/>
      <c r="E106" s="29"/>
    </row>
    <row r="107" spans="1:5" ht="96" customHeight="1" hidden="1">
      <c r="A107" s="51"/>
      <c r="B107" s="42"/>
      <c r="C107" s="17"/>
      <c r="D107" s="20"/>
      <c r="E107" s="29"/>
    </row>
    <row r="108" spans="1:5" ht="63.75" customHeight="1" hidden="1">
      <c r="A108" s="51"/>
      <c r="B108" s="45"/>
      <c r="C108" s="17"/>
      <c r="D108" s="37"/>
      <c r="E108" s="29"/>
    </row>
    <row r="109" spans="1:7" s="26" customFormat="1" ht="33" customHeight="1" hidden="1">
      <c r="A109" s="51"/>
      <c r="B109" s="45"/>
      <c r="C109" s="17"/>
      <c r="D109" s="20"/>
      <c r="E109" s="16"/>
      <c r="G109" s="27"/>
    </row>
    <row r="110" spans="1:5" ht="54" customHeight="1">
      <c r="A110" s="46" t="s">
        <v>122</v>
      </c>
      <c r="B110" s="47"/>
      <c r="C110" s="47"/>
      <c r="D110" s="47"/>
      <c r="E110" s="47"/>
    </row>
    <row r="111" spans="1:5" ht="14.25">
      <c r="A111" s="2"/>
      <c r="B111" s="2"/>
      <c r="C111" s="2"/>
      <c r="D111" s="2"/>
      <c r="E111" s="2"/>
    </row>
    <row r="112" ht="14.25">
      <c r="E112" s="1"/>
    </row>
    <row r="113" ht="14.25">
      <c r="E113" s="1"/>
    </row>
    <row r="114" ht="14.25">
      <c r="E114" s="1"/>
    </row>
  </sheetData>
  <sheetProtection/>
  <mergeCells count="4">
    <mergeCell ref="D2:E2"/>
    <mergeCell ref="A3:E3"/>
    <mergeCell ref="A6:A109"/>
    <mergeCell ref="A110:E110"/>
  </mergeCells>
  <printOptions/>
  <pageMargins left="0.7086614173228347" right="0.1968503937007874" top="0.1968503937007874" bottom="0.15748031496062992" header="0.11811023622047245" footer="0.118110236220472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2016-04-26T13:18:11Z</cp:lastPrinted>
  <dcterms:created xsi:type="dcterms:W3CDTF">2006-09-28T05:33:49Z</dcterms:created>
  <dcterms:modified xsi:type="dcterms:W3CDTF">2017-08-17T14:03:51Z</dcterms:modified>
  <cp:category/>
  <cp:version/>
  <cp:contentType/>
  <cp:contentStatus/>
</cp:coreProperties>
</file>