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528" activeTab="0"/>
  </bookViews>
  <sheets>
    <sheet name="9 мес. у СМП МО (несост.)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<sst xmlns="http://schemas.openxmlformats.org/spreadsheetml/2006/main" count="34" uniqueCount="27">
  <si>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Наименование  главных
распорядителей бюджетных средств
</t>
  </si>
  <si>
    <t>Сумма заключенных контрактов, всего</t>
  </si>
  <si>
    <t>Совокупный  годовой объем закупок, рассчитанный с учетом требований ст.30 ФЗ- 44</t>
  </si>
  <si>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</si>
  <si>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</si>
  <si>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</si>
  <si>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</si>
  <si>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</si>
  <si>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</si>
  <si>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ИТОГО:</t>
  </si>
  <si>
    <t>Администрация города Новошахтинска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</si>
  <si>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</si>
  <si>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</si>
  <si>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</si>
  <si>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 xml:space="preserve">По состоянию на  01 октября 2018 г. осуществлено  закупок  у субъектов малого  предпринимательства, социально ориентированных некоммерческих  организаций  путем проведения </t>
  </si>
  <si>
    <t>Итого</t>
  </si>
  <si>
    <t>Комитет по управлению имуществом Администрации города</t>
  </si>
  <si>
    <t>Финансовое управление Администрации города</t>
  </si>
  <si>
    <t>Новошахтинская городская Дума</t>
  </si>
  <si>
    <t xml:space="preserve">Руководитель контрактной службы  Администрации города                    </t>
  </si>
  <si>
    <t>Приложение № 6</t>
  </si>
  <si>
    <t>Информация о доле закупок у субъектов малого предпринимательства и социально ориентированных некоммерческих организаций с учетом несостоявшихся процедур                                                                                                                             по муниципальному образованию "Город Новошахтинск" на   01.10.2018 г.</t>
  </si>
  <si>
    <t>М.А. Карасева</t>
  </si>
  <si>
    <t>Совокупный  годовой объем закупок, рассчитанный с учетом требований ст.30 ФЗ- 44, тыс.руб.</t>
  </si>
  <si>
    <t>Размещено  закупок  для субъектов малого  предпринимательства, социально ориентированных некоммерческих  организаций (с учетом несостоявшихся процедур), тыс.руб.</t>
  </si>
  <si>
    <t>Доля размещённых для СМП и СОНО средств к общему совокупному годовому объему закупок, рассчитанному с учетом требований ст.30 ФЗ- 44, %</t>
  </si>
  <si>
    <t>Управление социальной защиты  населения Администрации города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</si>
</sst>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2" fontId="19" fillId="0" borderId="14" xfId="0" applyNumberFormat="1" applyFont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2" fontId="19" fillId="33" borderId="14" xfId="0" applyNumberFormat="1" applyFont="1" applyFill="1" applyBorder="1" applyAlignment="1">
      <alignment horizontal="center" vertical="top" wrapText="1"/>
    </xf>
    <xf numFmtId="2" fontId="19" fillId="33" borderId="15" xfId="0" applyNumberFormat="1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left" vertical="center" wrapText="1"/>
    </xf>
    <xf numFmtId="2" fontId="19" fillId="33" borderId="17" xfId="0" applyNumberFormat="1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33" borderId="17" xfId="0" applyFont="1" applyFill="1" applyBorder="1" applyAlignment="1">
      <alignment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justify" vertical="top" wrapText="1"/>
    </xf>
    <xf numFmtId="0" fontId="19" fillId="33" borderId="17" xfId="0" applyFont="1" applyFill="1" applyBorder="1" applyAlignment="1">
      <alignment vertical="top" wrapText="1"/>
    </xf>
    <xf numFmtId="0" fontId="19" fillId="33" borderId="21" xfId="0" applyFont="1" applyFill="1" applyBorder="1" applyAlignment="1">
      <alignment horizontal="left" vertical="center" wrapText="1"/>
    </xf>
    <xf numFmtId="2" fontId="19" fillId="33" borderId="22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vertical="center" wrapText="1"/>
    </xf>
    <xf numFmtId="0" fontId="19" fillId="33" borderId="24" xfId="0" applyFont="1" applyFill="1" applyBorder="1" applyAlignment="1">
      <alignment vertical="center" wrapText="1"/>
    </xf>
    <xf numFmtId="0" fontId="19" fillId="33" borderId="25" xfId="0" applyFont="1" applyFill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top" wrapText="1"/>
    </xf>
    <xf numFmtId="2" fontId="19" fillId="33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tabSelected="1" zoomScalePageLayoutView="0" workbookViewId="0" topLeftCell="A4">
      <selection activeCell="A18" sqref="A18"/>
    </sheetView>
  </sheetViews>
  <sheetFormatPr defaultColWidth="9.140625" defaultRowHeight="12.75"/>
  <cols>
    <col min="1" max="1" width="44.7109375" style="0" customWidth="1"/>
    <col min="2" max="2" width="14.8515625" style="0" hidden="1" customWidth="1"/>
    <col min="3" max="3" width="23.710937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34.140625" style="0" customWidth="1"/>
    <col min="11" max="11" width="30.57421875" style="0" customWidth="1"/>
  </cols>
  <sheetData>
    <row r="1" ht="12.75">
      <c r="K1" s="1" t="s">
        <v>20</v>
      </c>
    </row>
    <row r="2" spans="1:11" s="3" customFormat="1" ht="48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s="3" customFormat="1" ht="105" thickBot="1">
      <c r="A4" s="48" t="s">
        <v>0</v>
      </c>
      <c r="B4" s="42" t="s">
        <v>1</v>
      </c>
      <c r="C4" s="43" t="s">
        <v>23</v>
      </c>
      <c r="D4" s="44"/>
      <c r="E4" s="45"/>
      <c r="F4" s="45"/>
      <c r="G4" s="45"/>
      <c r="H4" s="45"/>
      <c r="I4" s="45"/>
      <c r="J4" s="46" t="s">
        <v>24</v>
      </c>
      <c r="K4" s="47" t="s">
        <v>25</v>
      </c>
      <c r="L4" s="6"/>
    </row>
    <row r="5" spans="1:11" s="3" customFormat="1" ht="108" customHeight="1" hidden="1" thickBot="1">
      <c r="A5" s="38"/>
      <c r="B5" s="39"/>
      <c r="C5" s="39"/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0"/>
      <c r="K5" s="49"/>
    </row>
    <row r="6" spans="1:11" s="3" customFormat="1" ht="15" hidden="1" thickBot="1">
      <c r="A6" s="7"/>
      <c r="B6" s="8"/>
      <c r="C6" s="9">
        <v>1</v>
      </c>
      <c r="D6" s="9">
        <v>2</v>
      </c>
      <c r="E6" s="9">
        <v>3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50"/>
    </row>
    <row r="7" spans="1:11" s="3" customFormat="1" ht="27.75" customHeight="1" thickBot="1">
      <c r="A7" s="10" t="s">
        <v>9</v>
      </c>
      <c r="B7" s="11">
        <f aca="true" t="shared" si="0" ref="B7:I7">SUM(B8,B19,B9,B10,B11,B18,B16,B17)</f>
        <v>682607.24</v>
      </c>
      <c r="C7" s="12">
        <f t="shared" si="0"/>
        <v>306877.17</v>
      </c>
      <c r="D7" s="11">
        <f t="shared" si="0"/>
        <v>9868</v>
      </c>
      <c r="E7" s="11">
        <f t="shared" si="0"/>
        <v>0</v>
      </c>
      <c r="F7" s="11">
        <f t="shared" si="0"/>
        <v>49383.64</v>
      </c>
      <c r="G7" s="11">
        <f t="shared" si="0"/>
        <v>3853.43</v>
      </c>
      <c r="H7" s="11">
        <f t="shared" si="0"/>
        <v>0</v>
      </c>
      <c r="I7" s="11">
        <f t="shared" si="0"/>
        <v>0</v>
      </c>
      <c r="J7" s="11">
        <f>SUM(J8,J19,J9,J10,J11,J18,J16,J17)</f>
        <v>157734.85</v>
      </c>
      <c r="K7" s="13">
        <f>J7/C7*100</f>
        <v>51.39999498822282</v>
      </c>
    </row>
    <row r="8" spans="1:11" s="3" customFormat="1" ht="33.75" customHeight="1">
      <c r="A8" s="14" t="s">
        <v>10</v>
      </c>
      <c r="B8" s="15">
        <v>397915.4</v>
      </c>
      <c r="C8" s="16">
        <v>234864.15999999997</v>
      </c>
      <c r="D8" s="17">
        <v>9868</v>
      </c>
      <c r="E8" s="17">
        <v>0</v>
      </c>
      <c r="F8" s="17">
        <f>37649.33+184.56</f>
        <v>37833.89</v>
      </c>
      <c r="G8" s="17">
        <v>3802.43</v>
      </c>
      <c r="H8" s="17">
        <v>0</v>
      </c>
      <c r="I8" s="17">
        <v>0</v>
      </c>
      <c r="J8" s="17">
        <v>143693</v>
      </c>
      <c r="K8" s="18">
        <f>J8/C8*100</f>
        <v>61.181322854879184</v>
      </c>
    </row>
    <row r="9" spans="1:11" s="3" customFormat="1" ht="33" customHeight="1">
      <c r="A9" s="19" t="s">
        <v>11</v>
      </c>
      <c r="B9" s="20">
        <v>217524.6</v>
      </c>
      <c r="C9" s="20">
        <v>53446.09999999998</v>
      </c>
      <c r="D9" s="20">
        <v>0</v>
      </c>
      <c r="E9" s="21"/>
      <c r="F9" s="21">
        <v>7116.5</v>
      </c>
      <c r="G9" s="20">
        <v>0</v>
      </c>
      <c r="H9" s="21"/>
      <c r="I9" s="21"/>
      <c r="J9" s="20">
        <v>7787.5</v>
      </c>
      <c r="K9" s="18">
        <f aca="true" t="shared" si="1" ref="K9:K19">J9/C9*100</f>
        <v>14.570754461036453</v>
      </c>
    </row>
    <row r="10" spans="1:11" s="3" customFormat="1" ht="36" customHeight="1">
      <c r="A10" s="19" t="s">
        <v>26</v>
      </c>
      <c r="B10" s="20">
        <v>13281.9</v>
      </c>
      <c r="C10" s="20">
        <v>3686.4000000000005</v>
      </c>
      <c r="D10" s="20">
        <v>0</v>
      </c>
      <c r="E10" s="21"/>
      <c r="F10" s="22">
        <v>719.9</v>
      </c>
      <c r="G10" s="20">
        <v>0</v>
      </c>
      <c r="H10" s="21"/>
      <c r="I10" s="21"/>
      <c r="J10" s="20">
        <v>2490</v>
      </c>
      <c r="K10" s="18">
        <f t="shared" si="1"/>
        <v>67.54557291666666</v>
      </c>
    </row>
    <row r="11" spans="1:11" s="3" customFormat="1" ht="33.75" customHeight="1">
      <c r="A11" s="19" t="s">
        <v>12</v>
      </c>
      <c r="B11" s="20">
        <v>44654.74</v>
      </c>
      <c r="C11" s="20">
        <v>13154.109999999997</v>
      </c>
      <c r="D11" s="20">
        <v>0</v>
      </c>
      <c r="E11" s="21"/>
      <c r="F11" s="21">
        <v>3713.35</v>
      </c>
      <c r="G11" s="20">
        <v>0</v>
      </c>
      <c r="H11" s="21"/>
      <c r="I11" s="21"/>
      <c r="J11" s="21">
        <f>SUM(D11:I11)</f>
        <v>3713.35</v>
      </c>
      <c r="K11" s="18">
        <f t="shared" si="1"/>
        <v>28.229579956378657</v>
      </c>
    </row>
    <row r="12" spans="1:11" s="24" customFormat="1" ht="15" hidden="1">
      <c r="A12" s="19"/>
      <c r="B12" s="20"/>
      <c r="C12" s="23" t="s">
        <v>13</v>
      </c>
      <c r="D12" s="23"/>
      <c r="E12" s="23"/>
      <c r="F12" s="23"/>
      <c r="G12" s="23"/>
      <c r="H12" s="23"/>
      <c r="I12" s="23"/>
      <c r="J12" s="23"/>
      <c r="K12" s="18" t="e">
        <f t="shared" si="1"/>
        <v>#VALUE!</v>
      </c>
    </row>
    <row r="13" spans="1:11" s="24" customFormat="1" ht="40.5" customHeight="1" hidden="1">
      <c r="A13" s="19"/>
      <c r="B13" s="20"/>
      <c r="C13" s="25" t="s">
        <v>2</v>
      </c>
      <c r="D13" s="26" t="s">
        <v>14</v>
      </c>
      <c r="E13" s="27"/>
      <c r="F13" s="27"/>
      <c r="G13" s="27"/>
      <c r="H13" s="27"/>
      <c r="I13" s="27"/>
      <c r="J13" s="28"/>
      <c r="K13" s="18" t="e">
        <f t="shared" si="1"/>
        <v>#VALUE!</v>
      </c>
    </row>
    <row r="14" spans="1:11" s="24" customFormat="1" ht="60" customHeight="1" hidden="1">
      <c r="A14" s="19"/>
      <c r="B14" s="20"/>
      <c r="C14" s="25"/>
      <c r="D14" s="29" t="s">
        <v>3</v>
      </c>
      <c r="E14" s="29" t="s">
        <v>4</v>
      </c>
      <c r="F14" s="29" t="s">
        <v>5</v>
      </c>
      <c r="G14" s="30" t="s">
        <v>6</v>
      </c>
      <c r="H14" s="30" t="s">
        <v>7</v>
      </c>
      <c r="I14" s="30" t="s">
        <v>8</v>
      </c>
      <c r="J14" s="29" t="s">
        <v>15</v>
      </c>
      <c r="K14" s="18" t="e">
        <f t="shared" si="1"/>
        <v>#VALUE!</v>
      </c>
    </row>
    <row r="15" spans="1:11" s="24" customFormat="1" ht="15" hidden="1">
      <c r="A15" s="19"/>
      <c r="B15" s="20"/>
      <c r="C15" s="21">
        <v>1</v>
      </c>
      <c r="D15" s="21">
        <v>2</v>
      </c>
      <c r="E15" s="21">
        <v>3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18">
        <f t="shared" si="1"/>
        <v>900</v>
      </c>
    </row>
    <row r="16" spans="1:11" s="3" customFormat="1" ht="30">
      <c r="A16" s="19" t="s">
        <v>16</v>
      </c>
      <c r="B16" s="20">
        <v>1707.7</v>
      </c>
      <c r="C16" s="20">
        <v>368.5</v>
      </c>
      <c r="D16" s="20">
        <v>0</v>
      </c>
      <c r="E16" s="20"/>
      <c r="F16" s="20">
        <v>0</v>
      </c>
      <c r="G16" s="20">
        <v>51</v>
      </c>
      <c r="H16" s="20"/>
      <c r="I16" s="20"/>
      <c r="J16" s="20">
        <f>SUM(D16:I16)</f>
        <v>51</v>
      </c>
      <c r="K16" s="18">
        <f t="shared" si="1"/>
        <v>13.83989145183175</v>
      </c>
    </row>
    <row r="17" spans="1:11" s="3" customFormat="1" ht="36" customHeight="1">
      <c r="A17" s="19" t="s">
        <v>17</v>
      </c>
      <c r="B17" s="20">
        <v>7085.6</v>
      </c>
      <c r="C17" s="20">
        <v>632</v>
      </c>
      <c r="D17" s="20">
        <v>0</v>
      </c>
      <c r="E17" s="20"/>
      <c r="F17" s="20">
        <v>0</v>
      </c>
      <c r="G17" s="20">
        <v>0</v>
      </c>
      <c r="H17" s="20"/>
      <c r="I17" s="20"/>
      <c r="J17" s="20">
        <f>SUM(D17:I17)</f>
        <v>0</v>
      </c>
      <c r="K17" s="18">
        <f t="shared" si="1"/>
        <v>0</v>
      </c>
    </row>
    <row r="18" spans="1:11" s="24" customFormat="1" ht="29.25" customHeight="1">
      <c r="A18" s="19" t="s">
        <v>13</v>
      </c>
      <c r="B18" s="20">
        <v>289.1</v>
      </c>
      <c r="C18" s="20">
        <v>513.9</v>
      </c>
      <c r="D18" s="20">
        <v>0</v>
      </c>
      <c r="E18" s="20"/>
      <c r="F18" s="20">
        <v>0</v>
      </c>
      <c r="G18" s="20">
        <v>0</v>
      </c>
      <c r="H18" s="20"/>
      <c r="I18" s="20"/>
      <c r="J18" s="20">
        <f>SUM(D18:I18)</f>
        <v>0</v>
      </c>
      <c r="K18" s="18">
        <f t="shared" si="1"/>
        <v>0</v>
      </c>
    </row>
    <row r="19" spans="1:11" s="3" customFormat="1" ht="30" customHeight="1" thickBot="1">
      <c r="A19" s="31" t="s">
        <v>18</v>
      </c>
      <c r="B19" s="32">
        <v>148.2</v>
      </c>
      <c r="C19" s="32">
        <v>212</v>
      </c>
      <c r="D19" s="32">
        <v>0</v>
      </c>
      <c r="E19" s="32"/>
      <c r="F19" s="32">
        <v>0</v>
      </c>
      <c r="G19" s="32">
        <v>0</v>
      </c>
      <c r="H19" s="32"/>
      <c r="I19" s="32"/>
      <c r="J19" s="32">
        <f>SUM(D19:I19)</f>
        <v>0</v>
      </c>
      <c r="K19" s="51">
        <f t="shared" si="1"/>
        <v>0</v>
      </c>
    </row>
    <row r="20" spans="1:11" s="35" customFormat="1" ht="15">
      <c r="A20" s="33"/>
      <c r="B20" s="33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35" customFormat="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35" customFormat="1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">
      <c r="A23" s="36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7" t="s">
        <v>22</v>
      </c>
    </row>
    <row r="24" spans="1:1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</sheetData>
  <sheetProtection/>
  <mergeCells count="4">
    <mergeCell ref="C12:J12"/>
    <mergeCell ref="C13:C14"/>
    <mergeCell ref="D13:J13"/>
    <mergeCell ref="A2:K2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2018-12-03T11:48:39Z</cp:lastPrinted>
  <dcterms:created xsi:type="dcterms:W3CDTF">2018-12-03T08:17:48Z</dcterms:created>
  <dcterms:modified xsi:type="dcterms:W3CDTF">2018-12-03T12:21:50Z</dcterms:modified>
  <cp:category/>
  <cp:version/>
  <cp:contentType/>
  <cp:contentStatus/>
</cp:coreProperties>
</file>