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20100" windowHeight="9468" activeTab="0"/>
  </bookViews>
  <sheets>
    <sheet name="2020 у СМП МО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<sst xmlns="http://schemas.openxmlformats.org/spreadsheetml/2006/main" count="26" uniqueCount="26">
  <si>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Открытого конкурса</t>
  </si>
  <si>
    <t>Двухэтапного конкурса</t>
  </si>
  <si>
    <t>Электронного аукциона</t>
  </si>
  <si>
    <t>Запроса котировок</t>
  </si>
  <si>
    <t>Запроса предложений</t>
  </si>
  <si>
    <t>Закрытыми способами</t>
  </si>
  <si>
    <t>Новошахтинская городская Дума</t>
  </si>
  <si>
    <t>Управление образования Администрации города</t>
  </si>
  <si>
    <t>Отдел ЗАГС Администрации города</t>
  </si>
  <si>
    <t>Комитет по управлению имуществом Администрации города</t>
  </si>
  <si>
    <t>Приложение № 5</t>
  </si>
  <si>
    <t xml:space="preserve">Наименование  главных
распорядителей бюджетных средств
</t>
  </si>
  <si>
    <t>Администрация города Новошахтинска</t>
  </si>
  <si>
    <t>ИТОГО:</t>
  </si>
  <si>
    <t>Финансовое управление Администрации города</t>
  </si>
  <si>
    <t>% размещённых для СМП средств</t>
  </si>
  <si>
    <t>Сумма заключенных контрактов, всего, тыс.руб.</t>
  </si>
  <si>
    <t>Совокупный  годовой объем закупок, рассчитанный с учетом требований ст.30 ФЗ- 44, тыс.руб.</t>
  </si>
  <si>
    <t xml:space="preserve">Осуществлено  закупок  у субъектов малого  предпринимательства, социально ориентированных некоммерческих  организаций, тыс.руб. </t>
  </si>
  <si>
    <t>к общей сумме заключенных контрактов</t>
  </si>
  <si>
    <t>к общему совокупному годовому объему закупок, рассчитанному с учетом требований ст.30 ФЗ- 44</t>
  </si>
  <si>
    <t>Управление социальной защиты населения Администрации города</t>
  </si>
  <si>
    <t>Отдел культуры и спорта Администрации города</t>
  </si>
  <si>
    <t xml:space="preserve">Руководитель контрактной службы  Администрации города                    </t>
  </si>
  <si>
    <t>М.А. Карасева</t>
  </si>
  <si>
    <r>
      <t xml:space="preserve">Информация о размещенных для субъектов малого предпринимательства и социально ориентированных некоммерческих организаций средствах по муниципальному образованию "Город Новошахтинск" на  </t>
    </r>
    <r>
      <rPr>
        <b/>
        <u val="single"/>
        <sz val="12"/>
        <rFont val="Arial"/>
        <family val="2"/>
      </rPr>
      <t>01.07.2020</t>
    </r>
    <r>
      <rPr>
        <b/>
        <sz val="12"/>
        <rFont val="Arial"/>
        <family val="2"/>
      </rPr>
      <t xml:space="preserve"> г.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</si>
</sst>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2" fontId="4" fillId="33" borderId="13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2" fontId="4" fillId="33" borderId="16" xfId="0" applyNumberFormat="1" applyFont="1" applyFill="1" applyBorder="1" applyAlignment="1">
      <alignment horizontal="center" vertical="top" wrapText="1"/>
    </xf>
    <xf numFmtId="2" fontId="4" fillId="33" borderId="17" xfId="0" applyNumberFormat="1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3" borderId="23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left" vertical="center" wrapText="1"/>
    </xf>
    <xf numFmtId="2" fontId="2" fillId="33" borderId="21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2" fontId="2" fillId="33" borderId="22" xfId="0" applyNumberFormat="1" applyFont="1" applyFill="1" applyBorder="1" applyAlignment="1">
      <alignment horizontal="center" vertical="center" wrapText="1"/>
    </xf>
    <xf numFmtId="2" fontId="41" fillId="33" borderId="19" xfId="0" applyNumberFormat="1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0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37.421875" style="0" customWidth="1"/>
    <col min="2" max="2" width="14.8515625" style="0" customWidth="1"/>
    <col min="3" max="3" width="20.140625" style="0" customWidth="1"/>
    <col min="4" max="4" width="16.57421875" style="0" hidden="1" customWidth="1"/>
    <col min="5" max="5" width="13.421875" style="0" hidden="1" customWidth="1"/>
    <col min="6" max="6" width="15.7109375" style="0" hidden="1" customWidth="1"/>
    <col min="7" max="7" width="15.28125" style="0" hidden="1" customWidth="1"/>
    <col min="8" max="8" width="12.28125" style="0" hidden="1" customWidth="1"/>
    <col min="9" max="9" width="12.57421875" style="0" hidden="1" customWidth="1"/>
    <col min="10" max="10" width="26.421875" style="0" customWidth="1"/>
    <col min="11" max="11" width="16.8515625" style="0" customWidth="1"/>
    <col min="12" max="12" width="21.28125" style="0" customWidth="1"/>
  </cols>
  <sheetData>
    <row r="1" ht="12.75">
      <c r="L1" s="4" t="s">
        <v>10</v>
      </c>
    </row>
    <row r="2" spans="1:12" s="1" customFormat="1" ht="48" customHeight="1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1" customFormat="1" ht="15.7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3"/>
    </row>
    <row r="4" spans="1:13" s="1" customFormat="1" ht="31.5" customHeight="1">
      <c r="A4" s="42" t="s">
        <v>11</v>
      </c>
      <c r="B4" s="44" t="s">
        <v>16</v>
      </c>
      <c r="C4" s="44" t="s">
        <v>17</v>
      </c>
      <c r="D4" s="14"/>
      <c r="E4" s="15"/>
      <c r="F4" s="15"/>
      <c r="G4" s="15"/>
      <c r="H4" s="15"/>
      <c r="I4" s="15"/>
      <c r="J4" s="39" t="s">
        <v>18</v>
      </c>
      <c r="K4" s="44" t="s">
        <v>15</v>
      </c>
      <c r="L4" s="46"/>
      <c r="M4" s="5"/>
    </row>
    <row r="5" spans="1:12" s="1" customFormat="1" ht="108" customHeight="1" thickBot="1">
      <c r="A5" s="43"/>
      <c r="B5" s="45"/>
      <c r="C5" s="45"/>
      <c r="D5" s="23" t="s">
        <v>0</v>
      </c>
      <c r="E5" s="23" t="s">
        <v>1</v>
      </c>
      <c r="F5" s="23" t="s">
        <v>2</v>
      </c>
      <c r="G5" s="23" t="s">
        <v>3</v>
      </c>
      <c r="H5" s="23" t="s">
        <v>4</v>
      </c>
      <c r="I5" s="23" t="s">
        <v>5</v>
      </c>
      <c r="J5" s="40"/>
      <c r="K5" s="23" t="s">
        <v>19</v>
      </c>
      <c r="L5" s="24" t="s">
        <v>20</v>
      </c>
    </row>
    <row r="6" spans="1:12" s="1" customFormat="1" ht="15" hidden="1" thickBot="1">
      <c r="A6" s="25"/>
      <c r="B6" s="26"/>
      <c r="C6" s="27">
        <v>1</v>
      </c>
      <c r="D6" s="27">
        <v>2</v>
      </c>
      <c r="E6" s="27">
        <v>3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/>
      <c r="L6" s="28"/>
    </row>
    <row r="7" spans="1:12" s="1" customFormat="1" ht="27.75" customHeight="1" thickBot="1">
      <c r="A7" s="32" t="s">
        <v>13</v>
      </c>
      <c r="B7" s="33">
        <f>SUM(B8,B15,B9,B10,B11,B14,B12,B13)</f>
        <v>595740.39</v>
      </c>
      <c r="C7" s="34">
        <f aca="true" t="shared" si="0" ref="B7:J7">SUM(C8,C15,C9,C10,C11,C14,C12,C13)</f>
        <v>447221.9</v>
      </c>
      <c r="D7" s="33">
        <f t="shared" si="0"/>
        <v>7318.32</v>
      </c>
      <c r="E7" s="33">
        <f t="shared" si="0"/>
        <v>6683.7</v>
      </c>
      <c r="F7" s="33">
        <f t="shared" si="0"/>
        <v>80464.07999999999</v>
      </c>
      <c r="G7" s="33">
        <f t="shared" si="0"/>
        <v>104</v>
      </c>
      <c r="H7" s="33">
        <f t="shared" si="0"/>
        <v>0</v>
      </c>
      <c r="I7" s="33">
        <f t="shared" si="0"/>
        <v>0</v>
      </c>
      <c r="J7" s="33">
        <f t="shared" si="0"/>
        <v>94570.1</v>
      </c>
      <c r="K7" s="33">
        <f aca="true" t="shared" si="1" ref="K7:K15">J7/B7*100</f>
        <v>15.874381120944308</v>
      </c>
      <c r="L7" s="35">
        <f aca="true" t="shared" si="2" ref="L7:L13">J7/C7*100</f>
        <v>21.146124552487255</v>
      </c>
    </row>
    <row r="8" spans="1:12" s="3" customFormat="1" ht="33.75" customHeight="1">
      <c r="A8" s="21" t="s">
        <v>12</v>
      </c>
      <c r="B8" s="29">
        <v>403007.11</v>
      </c>
      <c r="C8" s="22">
        <v>353641.88</v>
      </c>
      <c r="D8" s="30">
        <v>7318.32</v>
      </c>
      <c r="E8" s="30"/>
      <c r="F8" s="30">
        <v>66686.03</v>
      </c>
      <c r="G8" s="30"/>
      <c r="H8" s="36"/>
      <c r="I8" s="30"/>
      <c r="J8" s="30">
        <f aca="true" t="shared" si="3" ref="J8:J15">SUM(D8:I8)</f>
        <v>74004.35</v>
      </c>
      <c r="K8" s="30">
        <f t="shared" si="1"/>
        <v>18.363038309671513</v>
      </c>
      <c r="L8" s="31">
        <f t="shared" si="2"/>
        <v>20.926353518989323</v>
      </c>
    </row>
    <row r="9" spans="1:12" s="3" customFormat="1" ht="33" customHeight="1">
      <c r="A9" s="17" t="s">
        <v>7</v>
      </c>
      <c r="B9" s="7">
        <v>156398.18</v>
      </c>
      <c r="C9" s="7">
        <v>62555.82</v>
      </c>
      <c r="D9" s="7"/>
      <c r="E9" s="9"/>
      <c r="F9" s="7">
        <v>10614.7</v>
      </c>
      <c r="G9" s="7"/>
      <c r="H9" s="37"/>
      <c r="I9" s="9"/>
      <c r="J9" s="7">
        <f t="shared" si="3"/>
        <v>10614.7</v>
      </c>
      <c r="K9" s="7">
        <f t="shared" si="1"/>
        <v>6.786971561945288</v>
      </c>
      <c r="L9" s="16">
        <f t="shared" si="2"/>
        <v>16.968365213660377</v>
      </c>
    </row>
    <row r="10" spans="1:12" s="3" customFormat="1" ht="36" customHeight="1">
      <c r="A10" s="17" t="s">
        <v>21</v>
      </c>
      <c r="B10" s="7">
        <v>10854.4</v>
      </c>
      <c r="C10" s="7">
        <v>12252.3</v>
      </c>
      <c r="D10" s="7"/>
      <c r="E10" s="9">
        <v>6683.7</v>
      </c>
      <c r="F10" s="8">
        <v>256.9</v>
      </c>
      <c r="G10" s="7"/>
      <c r="H10" s="9"/>
      <c r="I10" s="9"/>
      <c r="J10" s="7">
        <f t="shared" si="3"/>
        <v>6940.599999999999</v>
      </c>
      <c r="K10" s="7">
        <f t="shared" si="1"/>
        <v>63.94273290094339</v>
      </c>
      <c r="L10" s="16">
        <f t="shared" si="2"/>
        <v>56.64732335969573</v>
      </c>
    </row>
    <row r="11" spans="1:12" s="3" customFormat="1" ht="33.75" customHeight="1">
      <c r="A11" s="17" t="s">
        <v>22</v>
      </c>
      <c r="B11" s="7">
        <v>19202.6</v>
      </c>
      <c r="C11" s="7">
        <v>14934.7</v>
      </c>
      <c r="D11" s="7"/>
      <c r="E11" s="9"/>
      <c r="F11" s="9">
        <v>2906.45</v>
      </c>
      <c r="G11" s="7"/>
      <c r="H11" s="9"/>
      <c r="I11" s="9"/>
      <c r="J11" s="7">
        <f t="shared" si="3"/>
        <v>2906.45</v>
      </c>
      <c r="K11" s="7">
        <f t="shared" si="1"/>
        <v>15.135710789163968</v>
      </c>
      <c r="L11" s="16">
        <f t="shared" si="2"/>
        <v>19.461053787488197</v>
      </c>
    </row>
    <row r="12" spans="1:12" s="3" customFormat="1" ht="45">
      <c r="A12" s="17" t="s">
        <v>9</v>
      </c>
      <c r="B12" s="7">
        <v>2310.6</v>
      </c>
      <c r="C12" s="7">
        <v>730.7</v>
      </c>
      <c r="D12" s="7"/>
      <c r="E12" s="7"/>
      <c r="F12" s="7"/>
      <c r="G12" s="7">
        <v>104</v>
      </c>
      <c r="H12" s="7"/>
      <c r="I12" s="7"/>
      <c r="J12" s="7">
        <f t="shared" si="3"/>
        <v>104</v>
      </c>
      <c r="K12" s="7">
        <f t="shared" si="1"/>
        <v>4.500995412446984</v>
      </c>
      <c r="L12" s="16">
        <f t="shared" si="2"/>
        <v>14.232927329957572</v>
      </c>
    </row>
    <row r="13" spans="1:12" s="3" customFormat="1" ht="36" customHeight="1">
      <c r="A13" s="17" t="s">
        <v>14</v>
      </c>
      <c r="B13" s="7">
        <v>3518.3</v>
      </c>
      <c r="C13" s="7">
        <v>3020.4</v>
      </c>
      <c r="D13" s="7"/>
      <c r="E13" s="7"/>
      <c r="F13" s="7"/>
      <c r="G13" s="7"/>
      <c r="H13" s="7"/>
      <c r="I13" s="7"/>
      <c r="J13" s="7">
        <f t="shared" si="3"/>
        <v>0</v>
      </c>
      <c r="K13" s="7">
        <f t="shared" si="1"/>
        <v>0</v>
      </c>
      <c r="L13" s="16">
        <f t="shared" si="2"/>
        <v>0</v>
      </c>
    </row>
    <row r="14" spans="1:12" s="3" customFormat="1" ht="30">
      <c r="A14" s="17" t="s">
        <v>8</v>
      </c>
      <c r="B14" s="7">
        <v>314.8</v>
      </c>
      <c r="C14" s="7">
        <v>7</v>
      </c>
      <c r="D14" s="7"/>
      <c r="E14" s="7"/>
      <c r="F14" s="7"/>
      <c r="G14" s="7"/>
      <c r="H14" s="7"/>
      <c r="I14" s="7"/>
      <c r="J14" s="7">
        <f t="shared" si="3"/>
        <v>0</v>
      </c>
      <c r="K14" s="7">
        <f t="shared" si="1"/>
        <v>0</v>
      </c>
      <c r="L14" s="16">
        <v>0</v>
      </c>
    </row>
    <row r="15" spans="1:12" s="3" customFormat="1" ht="30" customHeight="1" thickBot="1">
      <c r="A15" s="18" t="s">
        <v>6</v>
      </c>
      <c r="B15" s="19">
        <v>134.4</v>
      </c>
      <c r="C15" s="19">
        <v>79.1</v>
      </c>
      <c r="D15" s="19"/>
      <c r="E15" s="19"/>
      <c r="F15" s="19"/>
      <c r="G15" s="19"/>
      <c r="H15" s="19"/>
      <c r="I15" s="19"/>
      <c r="J15" s="19">
        <f t="shared" si="3"/>
        <v>0</v>
      </c>
      <c r="K15" s="19">
        <f t="shared" si="1"/>
        <v>0</v>
      </c>
      <c r="L15" s="20">
        <v>0</v>
      </c>
    </row>
    <row r="16" spans="1:12" s="2" customFormat="1" ht="15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s="2" customFormat="1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s="2" customFormat="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5">
      <c r="A19" s="12" t="s">
        <v>23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38" t="s">
        <v>24</v>
      </c>
    </row>
    <row r="20" spans="1:12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</sheetData>
  <sheetProtection/>
  <mergeCells count="6">
    <mergeCell ref="J4:J5"/>
    <mergeCell ref="A2:L2"/>
    <mergeCell ref="A4:A5"/>
    <mergeCell ref="B4:B5"/>
    <mergeCell ref="C4:C5"/>
    <mergeCell ref="K4:L4"/>
  </mergeCells>
  <printOptions/>
  <pageMargins left="0.5118110236220472" right="0.31496062992125984" top="0.35433070866141736" bottom="0.35433070866141736" header="0.31496062992125984" footer="0.3149606299212598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Кузнецова </cp:lastModifiedBy>
  <cp:lastPrinted>2020-06-03T09:00:49Z</cp:lastPrinted>
  <dcterms:created xsi:type="dcterms:W3CDTF">2018-11-30T08:01:15Z</dcterms:created>
  <dcterms:modified xsi:type="dcterms:W3CDTF">2020-07-16T11:41:57Z</dcterms:modified>
  <cp:category/>
  <cp:version/>
  <cp:contentType/>
  <cp:contentStatus/>
</cp:coreProperties>
</file>