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<sst xmlns="http://schemas.openxmlformats.org/spreadsheetml/2006/main" count="64" uniqueCount="45">
  <si>
    <t>Сумма годового объема поставок в соответствии с перечнем, утвержденным постановлением Правительства от 04.11.2006 № 642,(по видам)                                                  тыс. руб.</t>
  </si>
  <si>
    <t>тыс. руб.</t>
  </si>
  <si>
    <t>код по (ОКДП) 004-93</t>
  </si>
  <si>
    <t>наименование в соответствии с кодом по ОКДП</t>
  </si>
  <si>
    <t>%</t>
  </si>
  <si>
    <t>Итого:</t>
  </si>
  <si>
    <t>0110000</t>
  </si>
  <si>
    <t>1500000</t>
  </si>
  <si>
    <t>пищевые продукты и напитки</t>
  </si>
  <si>
    <t>текстильные изделия</t>
  </si>
  <si>
    <t>целюлоза, бумага, картон и изделия из них</t>
  </si>
  <si>
    <t>фармацевтические препараты, медицинские химические вещества и лекарственные растительные продукты</t>
  </si>
  <si>
    <t>услуги строительные и объекты строительства</t>
  </si>
  <si>
    <t>Услуги гостиниц и ресторанов</t>
  </si>
  <si>
    <t>услуги, связанные с деятельностью по использованию компьютеров</t>
  </si>
  <si>
    <t>услуги по охране здоровья человека</t>
  </si>
  <si>
    <t xml:space="preserve">Администрация города </t>
  </si>
  <si>
    <t>5500000</t>
  </si>
  <si>
    <t>услуги гостиниц и ресторанов</t>
  </si>
  <si>
    <t>Отдел культуры Администрации города</t>
  </si>
  <si>
    <t>Управление социальной  защиты населения  Администрации города</t>
  </si>
  <si>
    <t>Комитет по управлению имуществом Администрации города</t>
  </si>
  <si>
    <t>Обувь</t>
  </si>
  <si>
    <t>Услуги строительные и объекты строительства</t>
  </si>
  <si>
    <t>в том числе: Администрация города</t>
  </si>
  <si>
    <t>Пищевые продукты и напитки</t>
  </si>
  <si>
    <t>Продукция сельского хозяйства; продукция охотничьего промысла; услуги в сельском хозяйстве и охоте</t>
  </si>
  <si>
    <t>Продукция сельского хозяйства, продукция охотничьего промысла;услуги в сельском хозяйстве</t>
  </si>
  <si>
    <t>в том числе:Комитет по управлению имуществом Администрации города</t>
  </si>
  <si>
    <t xml:space="preserve">в том числе:Управление  образования Администрации города </t>
  </si>
  <si>
    <t>Управление  образования Администрации города</t>
  </si>
  <si>
    <t>Администрация города (МБУЗ "ЦГБ")</t>
  </si>
  <si>
    <t xml:space="preserve">в том числе: Управление  образования Администрации города </t>
  </si>
  <si>
    <t>обувь</t>
  </si>
  <si>
    <t>УСЗН Администрации города</t>
  </si>
  <si>
    <t xml:space="preserve">в том числе Администрация города </t>
  </si>
  <si>
    <t>Текстильные изделия</t>
  </si>
  <si>
    <t>Отдел ЗАГС Администрации города</t>
  </si>
  <si>
    <t>Информация о размещении заказов на поставки товаров, выполнение работ, оказание услуг для муниципальных нужд у субъектов малого предпринимательства по состоянию на 01.01.2014.</t>
  </si>
  <si>
    <t>Общая сумма годового объема поставок товаров, работ, услуг по состоянию на 01.01. 2014 г. (по видам товаров, работ, услуг), тыс. руб.</t>
  </si>
  <si>
    <t>Финансовый отдел Администрации города</t>
  </si>
  <si>
    <t>канцелярские принадлежности</t>
  </si>
  <si>
    <t>в том числе в разрезе главных распорядителей бюджетных средств     города:</t>
  </si>
  <si>
    <t>Сумма средств, затраченных на закупки у СМП по состоянию на 01.01. 2014 г.       ( тыс. руб./% )</t>
  </si>
  <si>
    <t xml:space="preserve">Главные распорядители бюджетных средств города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</si>
</sst>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0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164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left" vertical="center" wrapText="1"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/>
      <protection/>
    </xf>
    <xf numFmtId="2" fontId="9" fillId="0" borderId="10" xfId="53" applyNumberFormat="1" applyFont="1" applyBorder="1" applyAlignment="1">
      <alignment horizontal="left" vertical="center"/>
      <protection/>
    </xf>
    <xf numFmtId="0" fontId="9" fillId="0" borderId="10" xfId="53" applyNumberFormat="1" applyFont="1" applyBorder="1" applyAlignment="1">
      <alignment horizontal="left" vertical="center"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2" fontId="9" fillId="0" borderId="14" xfId="0" applyNumberFormat="1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2" fontId="9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B66" sqref="B66"/>
    </sheetView>
  </sheetViews>
  <sheetFormatPr defaultColWidth="9.140625" defaultRowHeight="15"/>
  <cols>
    <col min="1" max="1" width="25.00390625" style="0" customWidth="1"/>
    <col min="2" max="2" width="22.7109375" style="0" customWidth="1"/>
    <col min="3" max="3" width="14.421875" style="0" customWidth="1"/>
    <col min="4" max="4" width="13.140625" style="0" customWidth="1"/>
    <col min="5" max="5" width="34.00390625" style="0" customWidth="1"/>
    <col min="6" max="6" width="15.28125" style="0" customWidth="1"/>
    <col min="7" max="8" width="15.140625" style="0" customWidth="1"/>
    <col min="9" max="9" width="11.28125" style="8" hidden="1" customWidth="1"/>
  </cols>
  <sheetData>
    <row r="1" spans="1:7" ht="36" customHeight="1" thickBot="1">
      <c r="A1" s="50" t="s">
        <v>38</v>
      </c>
      <c r="B1" s="51"/>
      <c r="C1" s="51"/>
      <c r="D1" s="51"/>
      <c r="E1" s="51"/>
      <c r="F1" s="51"/>
      <c r="G1" s="51"/>
    </row>
    <row r="2" spans="1:7" ht="58.5" customHeight="1">
      <c r="A2" s="54" t="s">
        <v>44</v>
      </c>
      <c r="B2" s="56" t="s">
        <v>39</v>
      </c>
      <c r="C2" s="52" t="s">
        <v>0</v>
      </c>
      <c r="D2" s="58"/>
      <c r="E2" s="53"/>
      <c r="F2" s="52" t="s">
        <v>43</v>
      </c>
      <c r="G2" s="53"/>
    </row>
    <row r="3" spans="1:7" ht="58.5" customHeight="1">
      <c r="A3" s="55"/>
      <c r="B3" s="57"/>
      <c r="C3" s="11" t="s">
        <v>1</v>
      </c>
      <c r="D3" s="12" t="s">
        <v>2</v>
      </c>
      <c r="E3" s="13" t="s">
        <v>3</v>
      </c>
      <c r="F3" s="14" t="s">
        <v>1</v>
      </c>
      <c r="G3" s="15" t="s">
        <v>4</v>
      </c>
    </row>
    <row r="4" spans="1:7" ht="17.25" customHeight="1">
      <c r="A4" s="16">
        <v>1</v>
      </c>
      <c r="B4" s="10">
        <v>2</v>
      </c>
      <c r="C4" s="17">
        <v>3</v>
      </c>
      <c r="D4" s="17">
        <v>4</v>
      </c>
      <c r="E4" s="18">
        <v>5</v>
      </c>
      <c r="F4" s="17">
        <v>6</v>
      </c>
      <c r="G4" s="19">
        <v>7</v>
      </c>
    </row>
    <row r="5" spans="1:10" ht="21" customHeight="1">
      <c r="A5" s="20" t="s">
        <v>5</v>
      </c>
      <c r="B5" s="21">
        <v>714860.74</v>
      </c>
      <c r="C5" s="21">
        <v>178898.62</v>
      </c>
      <c r="D5" s="21"/>
      <c r="E5" s="22"/>
      <c r="F5" s="21">
        <v>24605.06</v>
      </c>
      <c r="G5" s="21">
        <f>F5/C5*100</f>
        <v>13.753633202983902</v>
      </c>
      <c r="J5" s="9"/>
    </row>
    <row r="6" spans="1:10" ht="58.5" customHeight="1">
      <c r="A6" s="21">
        <f>SUM(F32,F37,F42,F45,F48,F51,F53)</f>
        <v>24605.16</v>
      </c>
      <c r="B6" s="21"/>
      <c r="C6" s="21"/>
      <c r="D6" s="24" t="s">
        <v>6</v>
      </c>
      <c r="E6" s="29" t="s">
        <v>26</v>
      </c>
      <c r="F6" s="21">
        <v>442.56</v>
      </c>
      <c r="G6" s="21"/>
      <c r="J6" s="9"/>
    </row>
    <row r="7" spans="1:7" ht="27.75" customHeight="1">
      <c r="A7" s="20"/>
      <c r="B7" s="21"/>
      <c r="C7" s="21"/>
      <c r="D7" s="25"/>
      <c r="E7" s="27" t="s">
        <v>31</v>
      </c>
      <c r="F7" s="26">
        <v>442.56</v>
      </c>
      <c r="G7" s="21"/>
    </row>
    <row r="8" spans="1:7" ht="15">
      <c r="A8" s="20"/>
      <c r="B8" s="21"/>
      <c r="C8" s="21"/>
      <c r="D8" s="24" t="s">
        <v>7</v>
      </c>
      <c r="E8" s="29" t="s">
        <v>25</v>
      </c>
      <c r="F8" s="21">
        <v>3645.2</v>
      </c>
      <c r="G8" s="21"/>
    </row>
    <row r="9" spans="1:7" ht="42.75">
      <c r="A9" s="20"/>
      <c r="B9" s="21"/>
      <c r="C9" s="21"/>
      <c r="D9" s="25"/>
      <c r="E9" s="30" t="s">
        <v>29</v>
      </c>
      <c r="F9" s="31">
        <v>3645.2</v>
      </c>
      <c r="G9" s="21"/>
    </row>
    <row r="10" spans="1:7" ht="15">
      <c r="A10" s="20"/>
      <c r="B10" s="21"/>
      <c r="C10" s="21"/>
      <c r="D10" s="32">
        <v>1700000</v>
      </c>
      <c r="E10" s="33" t="s">
        <v>9</v>
      </c>
      <c r="F10" s="23">
        <v>193</v>
      </c>
      <c r="G10" s="21"/>
    </row>
    <row r="11" spans="1:7" ht="18.75" customHeight="1">
      <c r="A11" s="20"/>
      <c r="B11" s="21"/>
      <c r="C11" s="21"/>
      <c r="D11" s="34"/>
      <c r="E11" s="27" t="s">
        <v>34</v>
      </c>
      <c r="F11" s="31">
        <v>193</v>
      </c>
      <c r="G11" s="21"/>
    </row>
    <row r="12" spans="1:7" ht="15">
      <c r="A12" s="20"/>
      <c r="B12" s="21"/>
      <c r="C12" s="21"/>
      <c r="D12" s="32">
        <v>1920000</v>
      </c>
      <c r="E12" s="35" t="s">
        <v>33</v>
      </c>
      <c r="F12" s="33">
        <v>150.9</v>
      </c>
      <c r="G12" s="21"/>
    </row>
    <row r="13" spans="1:7" ht="19.5" customHeight="1">
      <c r="A13" s="20"/>
      <c r="B13" s="21"/>
      <c r="C13" s="21"/>
      <c r="D13" s="34"/>
      <c r="E13" s="27" t="s">
        <v>34</v>
      </c>
      <c r="F13" s="31">
        <v>150.9</v>
      </c>
      <c r="G13" s="21"/>
    </row>
    <row r="14" spans="1:8" ht="32.25" customHeight="1">
      <c r="A14" s="20"/>
      <c r="B14" s="21"/>
      <c r="C14" s="21"/>
      <c r="D14" s="32">
        <v>2100000</v>
      </c>
      <c r="E14" s="33" t="s">
        <v>10</v>
      </c>
      <c r="F14" s="21">
        <v>342.65</v>
      </c>
      <c r="G14" s="21"/>
      <c r="H14" s="9"/>
    </row>
    <row r="15" spans="1:7" ht="33" customHeight="1">
      <c r="A15" s="20"/>
      <c r="B15" s="21"/>
      <c r="C15" s="21"/>
      <c r="D15" s="34"/>
      <c r="E15" s="27" t="s">
        <v>24</v>
      </c>
      <c r="F15" s="31">
        <v>238.25</v>
      </c>
      <c r="G15" s="21"/>
    </row>
    <row r="16" spans="1:7" ht="25.5" customHeight="1">
      <c r="A16" s="20"/>
      <c r="B16" s="21"/>
      <c r="C16" s="21"/>
      <c r="D16" s="34"/>
      <c r="E16" s="27" t="s">
        <v>34</v>
      </c>
      <c r="F16" s="28">
        <v>47.2</v>
      </c>
      <c r="G16" s="21"/>
    </row>
    <row r="17" spans="1:7" ht="28.5">
      <c r="A17" s="20"/>
      <c r="B17" s="21"/>
      <c r="C17" s="21"/>
      <c r="D17" s="34"/>
      <c r="E17" s="27" t="s">
        <v>37</v>
      </c>
      <c r="F17" s="28">
        <v>10.2</v>
      </c>
      <c r="G17" s="21"/>
    </row>
    <row r="18" spans="1:7" ht="42.75">
      <c r="A18" s="20"/>
      <c r="B18" s="21"/>
      <c r="C18" s="21"/>
      <c r="D18" s="34"/>
      <c r="E18" s="27" t="s">
        <v>21</v>
      </c>
      <c r="F18" s="28">
        <v>17.3</v>
      </c>
      <c r="G18" s="21"/>
    </row>
    <row r="19" spans="1:7" ht="35.25" customHeight="1">
      <c r="A19" s="20"/>
      <c r="B19" s="21"/>
      <c r="C19" s="21"/>
      <c r="D19" s="34"/>
      <c r="E19" s="27" t="s">
        <v>19</v>
      </c>
      <c r="F19" s="26">
        <v>29.7</v>
      </c>
      <c r="G19" s="21"/>
    </row>
    <row r="20" spans="1:7" ht="58.5" customHeight="1">
      <c r="A20" s="20"/>
      <c r="B20" s="21"/>
      <c r="C20" s="21"/>
      <c r="D20" s="32">
        <v>2423000</v>
      </c>
      <c r="E20" s="33" t="s">
        <v>11</v>
      </c>
      <c r="F20" s="23">
        <v>145</v>
      </c>
      <c r="G20" s="21"/>
    </row>
    <row r="21" spans="1:7" ht="30" customHeight="1">
      <c r="A21" s="20"/>
      <c r="B21" s="21"/>
      <c r="C21" s="21"/>
      <c r="D21" s="34"/>
      <c r="E21" s="27" t="s">
        <v>31</v>
      </c>
      <c r="F21" s="28">
        <v>145</v>
      </c>
      <c r="G21" s="21"/>
    </row>
    <row r="22" spans="1:7" ht="30">
      <c r="A22" s="20"/>
      <c r="B22" s="21"/>
      <c r="C22" s="21"/>
      <c r="D22" s="32">
        <v>4500000</v>
      </c>
      <c r="E22" s="33" t="s">
        <v>23</v>
      </c>
      <c r="F22" s="21">
        <v>13875.35</v>
      </c>
      <c r="G22" s="21"/>
    </row>
    <row r="23" spans="1:7" ht="28.5">
      <c r="A23" s="20"/>
      <c r="B23" s="21"/>
      <c r="C23" s="21"/>
      <c r="D23" s="34"/>
      <c r="E23" s="27" t="s">
        <v>35</v>
      </c>
      <c r="F23" s="26">
        <v>13875.35</v>
      </c>
      <c r="G23" s="21"/>
    </row>
    <row r="24" spans="1:7" ht="16.5" customHeight="1">
      <c r="A24" s="20"/>
      <c r="B24" s="21"/>
      <c r="C24" s="21"/>
      <c r="D24" s="32">
        <v>5500000</v>
      </c>
      <c r="E24" s="33" t="s">
        <v>13</v>
      </c>
      <c r="F24" s="21">
        <v>2925.8</v>
      </c>
      <c r="G24" s="21"/>
    </row>
    <row r="25" spans="1:7" ht="42.75" customHeight="1">
      <c r="A25" s="20"/>
      <c r="B25" s="21"/>
      <c r="C25" s="21"/>
      <c r="D25" s="34"/>
      <c r="E25" s="31" t="s">
        <v>32</v>
      </c>
      <c r="F25" s="31">
        <v>2925.8</v>
      </c>
      <c r="G25" s="21"/>
    </row>
    <row r="26" spans="1:7" ht="42.75" customHeight="1">
      <c r="A26" s="20"/>
      <c r="B26" s="21"/>
      <c r="C26" s="21"/>
      <c r="D26" s="32">
        <v>7200000</v>
      </c>
      <c r="E26" s="33" t="s">
        <v>14</v>
      </c>
      <c r="F26" s="23">
        <v>91.1</v>
      </c>
      <c r="G26" s="21"/>
    </row>
    <row r="27" spans="1:7" ht="27" customHeight="1">
      <c r="A27" s="20"/>
      <c r="B27" s="21"/>
      <c r="C27" s="21"/>
      <c r="D27" s="32"/>
      <c r="E27" s="27" t="s">
        <v>28</v>
      </c>
      <c r="F27" s="28">
        <v>44.9</v>
      </c>
      <c r="G27" s="21"/>
    </row>
    <row r="28" spans="1:7" ht="27.75" customHeight="1">
      <c r="A28" s="20"/>
      <c r="B28" s="21"/>
      <c r="C28" s="21"/>
      <c r="D28" s="32"/>
      <c r="E28" s="36" t="s">
        <v>19</v>
      </c>
      <c r="F28" s="37">
        <v>46.2</v>
      </c>
      <c r="G28" s="21"/>
    </row>
    <row r="29" spans="1:7" ht="29.25" customHeight="1">
      <c r="A29" s="20"/>
      <c r="B29" s="21"/>
      <c r="C29" s="21"/>
      <c r="D29" s="32">
        <v>8510000</v>
      </c>
      <c r="E29" s="33" t="s">
        <v>15</v>
      </c>
      <c r="F29" s="23">
        <v>2763.7</v>
      </c>
      <c r="G29" s="21"/>
    </row>
    <row r="30" spans="1:7" ht="21.75" customHeight="1">
      <c r="A30" s="20"/>
      <c r="B30" s="21"/>
      <c r="C30" s="21"/>
      <c r="D30" s="32"/>
      <c r="E30" s="27" t="s">
        <v>34</v>
      </c>
      <c r="F30" s="28">
        <v>2763.7</v>
      </c>
      <c r="G30" s="21"/>
    </row>
    <row r="31" spans="1:8" ht="22.5" customHeight="1">
      <c r="A31" s="59" t="s">
        <v>42</v>
      </c>
      <c r="B31" s="60"/>
      <c r="C31" s="60"/>
      <c r="D31" s="60"/>
      <c r="E31" s="60"/>
      <c r="F31" s="60"/>
      <c r="G31" s="61"/>
      <c r="H31" s="8"/>
    </row>
    <row r="32" spans="1:9" ht="36.75" customHeight="1">
      <c r="A32" s="38" t="s">
        <v>16</v>
      </c>
      <c r="B32" s="33">
        <v>478529.34</v>
      </c>
      <c r="C32" s="33">
        <v>123129.42</v>
      </c>
      <c r="D32" s="32"/>
      <c r="E32" s="33"/>
      <c r="F32" s="39">
        <v>14701.16</v>
      </c>
      <c r="G32" s="33">
        <f>F32/C32*100</f>
        <v>11.939599812944786</v>
      </c>
      <c r="H32" s="8"/>
      <c r="I32" s="8">
        <f>SUM(F33:F35)</f>
        <v>826.06</v>
      </c>
    </row>
    <row r="33" spans="1:7" ht="40.5" customHeight="1">
      <c r="A33" s="38"/>
      <c r="B33" s="33"/>
      <c r="C33" s="31">
        <v>980.1</v>
      </c>
      <c r="D33" s="34">
        <v>100000</v>
      </c>
      <c r="E33" s="31" t="s">
        <v>27</v>
      </c>
      <c r="F33" s="31">
        <v>442.56</v>
      </c>
      <c r="G33" s="33"/>
    </row>
    <row r="34" spans="1:7" ht="40.5" customHeight="1">
      <c r="A34" s="40"/>
      <c r="B34" s="31"/>
      <c r="C34" s="31">
        <v>536.25</v>
      </c>
      <c r="D34" s="34">
        <v>2100000</v>
      </c>
      <c r="E34" s="31" t="s">
        <v>10</v>
      </c>
      <c r="F34" s="31">
        <v>238.5</v>
      </c>
      <c r="G34" s="41"/>
    </row>
    <row r="35" spans="1:7" ht="67.5" customHeight="1">
      <c r="A35" s="40"/>
      <c r="B35" s="31"/>
      <c r="C35" s="31">
        <v>2420.4</v>
      </c>
      <c r="D35" s="34">
        <v>2423000</v>
      </c>
      <c r="E35" s="31" t="s">
        <v>11</v>
      </c>
      <c r="F35" s="31">
        <v>145</v>
      </c>
      <c r="G35" s="41"/>
    </row>
    <row r="36" spans="1:7" ht="34.5" customHeight="1">
      <c r="A36" s="40"/>
      <c r="B36" s="31"/>
      <c r="C36" s="31">
        <v>99759.75</v>
      </c>
      <c r="D36" s="34">
        <v>4500000</v>
      </c>
      <c r="E36" s="31" t="s">
        <v>12</v>
      </c>
      <c r="F36" s="37">
        <v>13875.35</v>
      </c>
      <c r="G36" s="41"/>
    </row>
    <row r="37" spans="1:9" ht="78" customHeight="1">
      <c r="A37" s="38" t="s">
        <v>20</v>
      </c>
      <c r="B37" s="42">
        <v>16990.5</v>
      </c>
      <c r="C37" s="49">
        <v>13971</v>
      </c>
      <c r="D37" s="43"/>
      <c r="E37" s="43"/>
      <c r="F37" s="43">
        <v>3154.8</v>
      </c>
      <c r="G37" s="33">
        <f>F37/C37*100</f>
        <v>22.581060768735238</v>
      </c>
      <c r="I37" s="8">
        <f>SUM(F38:F41)</f>
        <v>3154.7999999999997</v>
      </c>
    </row>
    <row r="38" spans="1:7" ht="18.75" customHeight="1">
      <c r="A38" s="40"/>
      <c r="B38" s="31"/>
      <c r="C38" s="31">
        <v>202.5</v>
      </c>
      <c r="D38" s="34">
        <v>1700000</v>
      </c>
      <c r="E38" s="31" t="s">
        <v>36</v>
      </c>
      <c r="F38" s="37">
        <v>193</v>
      </c>
      <c r="G38" s="31"/>
    </row>
    <row r="39" spans="1:7" ht="19.5" customHeight="1">
      <c r="A39" s="40"/>
      <c r="B39" s="31"/>
      <c r="C39" s="31">
        <v>638.5</v>
      </c>
      <c r="D39" s="34">
        <v>1920000</v>
      </c>
      <c r="E39" s="31" t="s">
        <v>22</v>
      </c>
      <c r="F39" s="37">
        <v>151.9</v>
      </c>
      <c r="G39" s="31"/>
    </row>
    <row r="40" spans="1:7" ht="35.25" customHeight="1">
      <c r="A40" s="40"/>
      <c r="B40" s="31"/>
      <c r="C40" s="31">
        <v>227.3</v>
      </c>
      <c r="D40" s="34">
        <v>2100000</v>
      </c>
      <c r="E40" s="31" t="s">
        <v>10</v>
      </c>
      <c r="F40" s="37">
        <v>46.2</v>
      </c>
      <c r="G40" s="31"/>
    </row>
    <row r="41" spans="1:7" ht="28.5" customHeight="1">
      <c r="A41" s="40"/>
      <c r="B41" s="31"/>
      <c r="C41" s="31">
        <v>11883.4</v>
      </c>
      <c r="D41" s="34">
        <v>8510000</v>
      </c>
      <c r="E41" s="31" t="s">
        <v>15</v>
      </c>
      <c r="F41" s="37">
        <v>2763.7</v>
      </c>
      <c r="G41" s="31"/>
    </row>
    <row r="42" spans="1:9" ht="49.5" customHeight="1">
      <c r="A42" s="38" t="s">
        <v>30</v>
      </c>
      <c r="B42" s="33">
        <v>196501.5</v>
      </c>
      <c r="C42" s="33">
        <v>39414.5</v>
      </c>
      <c r="D42" s="33"/>
      <c r="E42" s="33"/>
      <c r="F42" s="33">
        <v>6571</v>
      </c>
      <c r="G42" s="33">
        <f>F42/C42*100</f>
        <v>16.6715295132502</v>
      </c>
      <c r="I42" s="8">
        <f>SUM(F43:F44)</f>
        <v>6571</v>
      </c>
    </row>
    <row r="43" spans="1:7" ht="33.75" customHeight="1">
      <c r="A43" s="40"/>
      <c r="B43" s="31"/>
      <c r="C43" s="31">
        <v>18345.9</v>
      </c>
      <c r="D43" s="25" t="s">
        <v>7</v>
      </c>
      <c r="E43" s="30" t="s">
        <v>8</v>
      </c>
      <c r="F43" s="37">
        <v>3645.2</v>
      </c>
      <c r="G43" s="31"/>
    </row>
    <row r="44" spans="1:7" ht="32.25" customHeight="1">
      <c r="A44" s="40"/>
      <c r="B44" s="31"/>
      <c r="C44" s="31">
        <v>11110.1</v>
      </c>
      <c r="D44" s="25" t="s">
        <v>17</v>
      </c>
      <c r="E44" s="31" t="s">
        <v>18</v>
      </c>
      <c r="F44" s="37">
        <v>2925.8</v>
      </c>
      <c r="G44" s="31"/>
    </row>
    <row r="45" spans="1:9" ht="47.25" customHeight="1">
      <c r="A45" s="38" t="s">
        <v>19</v>
      </c>
      <c r="B45" s="33">
        <v>18881</v>
      </c>
      <c r="C45" s="39">
        <v>644.9</v>
      </c>
      <c r="D45" s="32"/>
      <c r="E45" s="33"/>
      <c r="F45" s="43">
        <v>76</v>
      </c>
      <c r="G45" s="33">
        <f>F45/C45*100</f>
        <v>11.784772832997364</v>
      </c>
      <c r="H45" s="8"/>
      <c r="I45" s="8">
        <f>SUM(F46:F47)</f>
        <v>76</v>
      </c>
    </row>
    <row r="46" spans="1:8" ht="41.25" customHeight="1">
      <c r="A46" s="38"/>
      <c r="B46" s="31"/>
      <c r="C46" s="31">
        <v>49.3</v>
      </c>
      <c r="D46" s="34">
        <v>2100000</v>
      </c>
      <c r="E46" s="31" t="s">
        <v>10</v>
      </c>
      <c r="F46" s="37">
        <v>29.7</v>
      </c>
      <c r="G46" s="31"/>
      <c r="H46" s="8"/>
    </row>
    <row r="47" spans="1:8" ht="50.25" customHeight="1">
      <c r="A47" s="38"/>
      <c r="B47" s="31"/>
      <c r="C47" s="31">
        <v>64.3</v>
      </c>
      <c r="D47" s="34">
        <v>7200000</v>
      </c>
      <c r="E47" s="31" t="s">
        <v>14</v>
      </c>
      <c r="F47" s="37">
        <v>46.3</v>
      </c>
      <c r="G47" s="31"/>
      <c r="H47" s="8"/>
    </row>
    <row r="48" spans="1:7" ht="75" customHeight="1">
      <c r="A48" s="38" t="s">
        <v>21</v>
      </c>
      <c r="B48" s="33">
        <v>2041.9</v>
      </c>
      <c r="C48" s="33">
        <v>625</v>
      </c>
      <c r="D48" s="32"/>
      <c r="E48" s="33"/>
      <c r="F48" s="33">
        <v>62.2</v>
      </c>
      <c r="G48" s="33">
        <f>F48/C48*100</f>
        <v>9.952000000000002</v>
      </c>
    </row>
    <row r="49" spans="1:7" ht="51.75" customHeight="1">
      <c r="A49" s="38"/>
      <c r="B49" s="33"/>
      <c r="C49" s="31">
        <v>383</v>
      </c>
      <c r="D49" s="34">
        <v>7200000</v>
      </c>
      <c r="E49" s="31" t="s">
        <v>14</v>
      </c>
      <c r="F49" s="31">
        <v>44.9</v>
      </c>
      <c r="G49" s="33"/>
    </row>
    <row r="50" spans="1:7" ht="33.75" customHeight="1">
      <c r="A50" s="45"/>
      <c r="B50" s="46"/>
      <c r="C50" s="46">
        <v>50</v>
      </c>
      <c r="D50" s="47">
        <v>2100000</v>
      </c>
      <c r="E50" s="31" t="s">
        <v>10</v>
      </c>
      <c r="F50" s="48">
        <v>10.2</v>
      </c>
      <c r="G50" s="44"/>
    </row>
    <row r="51" spans="1:7" ht="33.75" customHeight="1">
      <c r="A51" s="38" t="s">
        <v>37</v>
      </c>
      <c r="B51" s="33">
        <v>691.1</v>
      </c>
      <c r="C51" s="33">
        <v>206</v>
      </c>
      <c r="D51" s="32"/>
      <c r="E51" s="33"/>
      <c r="F51" s="33">
        <v>10.2</v>
      </c>
      <c r="G51" s="33">
        <f>F51/C51*100</f>
        <v>4.951456310679611</v>
      </c>
    </row>
    <row r="52" spans="1:7" ht="33" customHeight="1">
      <c r="A52" s="45"/>
      <c r="B52" s="46"/>
      <c r="C52" s="31">
        <v>10.9</v>
      </c>
      <c r="D52" s="34">
        <v>2100000</v>
      </c>
      <c r="E52" s="31" t="s">
        <v>10</v>
      </c>
      <c r="F52" s="37">
        <v>10.2</v>
      </c>
      <c r="G52" s="31"/>
    </row>
    <row r="53" spans="1:7" ht="31.5" customHeight="1">
      <c r="A53" s="38" t="s">
        <v>40</v>
      </c>
      <c r="B53" s="33">
        <v>946.2</v>
      </c>
      <c r="C53" s="33">
        <v>786.6</v>
      </c>
      <c r="D53" s="32"/>
      <c r="E53" s="33"/>
      <c r="F53" s="33">
        <v>29.8</v>
      </c>
      <c r="G53" s="33">
        <f>F53/C53*100</f>
        <v>3.7884566488685483</v>
      </c>
    </row>
    <row r="54" spans="1:7" ht="24.75" customHeight="1">
      <c r="A54" s="45"/>
      <c r="B54" s="46"/>
      <c r="C54" s="31">
        <v>222.5</v>
      </c>
      <c r="D54" s="34">
        <v>3699010</v>
      </c>
      <c r="E54" s="31" t="s">
        <v>41</v>
      </c>
      <c r="F54" s="37">
        <v>29.8</v>
      </c>
      <c r="G54" s="31"/>
    </row>
    <row r="56" spans="1:7" ht="15">
      <c r="A56" s="1"/>
      <c r="B56" s="4"/>
      <c r="C56" s="4"/>
      <c r="D56" s="5"/>
      <c r="E56" s="6"/>
      <c r="F56" s="2"/>
      <c r="G56" s="3"/>
    </row>
    <row r="57" ht="15">
      <c r="A57" s="7"/>
    </row>
  </sheetData>
  <sheetProtection/>
  <mergeCells count="6">
    <mergeCell ref="A1:G1"/>
    <mergeCell ref="F2:G2"/>
    <mergeCell ref="A2:A3"/>
    <mergeCell ref="B2:B3"/>
    <mergeCell ref="C2:E2"/>
    <mergeCell ref="A31:G31"/>
  </mergeCells>
  <printOptions/>
  <pageMargins left="0.5118110236220472" right="0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2014-01-30T13:11:49Z</cp:lastPrinted>
  <dcterms:created xsi:type="dcterms:W3CDTF">2006-09-28T05:33:49Z</dcterms:created>
  <dcterms:modified xsi:type="dcterms:W3CDTF">2014-02-12T07:55:44Z</dcterms:modified>
  <cp:category/>
  <cp:version/>
  <cp:contentType/>
  <cp:contentStatus/>
</cp:coreProperties>
</file>