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235" tabRatio="549" activeTab="0"/>
  </bookViews>
  <sheets>
    <sheet name="на 01.07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<sst xmlns="http://schemas.openxmlformats.org/spreadsheetml/2006/main" count="104" uniqueCount="103">
  <si>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</si>
  <si>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</si>
  <si>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</si>
  <si>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</si>
  <si>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</si>
  <si>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</si>
  <si>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</si>
  <si>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</si>
  <si>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</si>
  <si>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</si>
  <si>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</si>
  <si>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</si>
  <si>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Субвенции бюджетам субъектов Российской Федерации и муниципальных образований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</si>
  <si>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</si>
  <si>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</si>
  <si>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</si>
  <si>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</si>
  <si>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</si>
  <si>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</si>
  <si>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</si>
  <si>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</si>
  <si>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</si>
  <si>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</si>
  <si>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</si>
  <si>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</si>
  <si>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</si>
  <si>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</si>
  <si>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</si>
  <si>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</si>
  <si>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</si>
  <si>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</si>
  <si>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</si>
  <si>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</si>
  <si>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</si>
  <si>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</si>
  <si>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</si>
  <si>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</si>
  <si>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</si>
  <si>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</si>
  <si>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</si>
  <si>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</si>
  <si>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</si>
  <si>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</si>
  <si>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</si>
  <si>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Источники внутреннего финансирования дефицита</t>
  </si>
  <si>
    <t>Изменение остатков средств на счетах по учету средств бюджета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</si>
  <si>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</si>
  <si>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</si>
  <si>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</si>
  <si>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культуры, кинематографии</t>
  </si>
  <si>
    <t>Массовый спорт</t>
  </si>
  <si>
    <t>Другие вопросы в области физической культуры и спорта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</si>
  <si>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</si>
  <si>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</si>
  <si>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</si>
  <si>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Периодическая печать и издательства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</si>
  <si>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</si>
  <si>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</si>
  <si>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</si>
  <si>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</si>
  <si>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</si>
  <si>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 на прибыль организаций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</si>
  <si>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</si>
  <si>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</si>
  <si>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</si>
  <si>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</si>
  <si>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</si>
  <si>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</si>
  <si>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</si>
  <si>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</si>
  <si>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</si>
  <si>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</si>
  <si>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</si>
  <si>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</si>
  <si>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</si>
  <si>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</si>
  <si>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</si>
  <si>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</si>
  <si>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</si>
  <si>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</si>
  <si>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</si>
  <si>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</si>
  <si>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</si>
  <si>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</si>
  <si>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</si>
  <si>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</si>
  <si>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</si>
  <si>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</si>
  <si>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</si>
  <si>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</si>
  <si>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</si>
  <si>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Мобилизационная подготовка экономики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</si>
  <si>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</si>
  <si>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</si>
  <si>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</si>
  <si>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</si>
  <si>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</si>
  <si>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</si>
  <si>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Получение бюджетных  кредитов  от других бюджетов бюджетной системы Российской Федерации в валюте Российской Федерации</t>
  </si>
  <si>
    <t>Погашение бюджетных  кредитов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</si>
  <si>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Росийской Федерации</t>
  </si>
  <si>
    <t>Задолженность и перерасчеты по отмененным налогам,сборам и иным обязательным платежам</t>
  </si>
  <si>
    <t>бюджета города Новошахтинска на 01.02.2015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</si>
</sst>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_-* #,##0.0&quot;р.&quot;_-;\-* #,##0.0&quot;р.&quot;_-;_-* &quot;-&quot;?&quot;р.&quot;_-;_-@_-"/>
    <numFmt numFmtId="175" formatCode="#,##0_ ;\-#,##0\ "/>
    <numFmt numFmtId="17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7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7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7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 wrapText="1"/>
    </xf>
    <xf numFmtId="17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73" fontId="4" fillId="0" borderId="12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tabSelected="1" zoomScalePageLayoutView="0" workbookViewId="0" topLeftCell="A93">
      <selection activeCell="C60" sqref="C60"/>
    </sheetView>
  </sheetViews>
  <sheetFormatPr defaultColWidth="9.00390625" defaultRowHeight="12.75"/>
  <cols>
    <col min="1" max="1" width="47.00390625" style="10" customWidth="1"/>
    <col min="2" max="2" width="20.75390625" style="9" customWidth="1"/>
    <col min="3" max="3" width="25.375" style="9" customWidth="1"/>
  </cols>
  <sheetData>
    <row r="1" spans="1:3" ht="15" hidden="1">
      <c r="A1" s="42" t="s">
        <v>86</v>
      </c>
      <c r="B1" s="42"/>
      <c r="C1" s="42"/>
    </row>
    <row r="2" spans="1:3" ht="15" hidden="1">
      <c r="A2" s="42" t="s">
        <v>87</v>
      </c>
      <c r="B2" s="42"/>
      <c r="C2" s="42"/>
    </row>
    <row r="3" spans="1:3" ht="15" hidden="1">
      <c r="A3" s="42" t="s">
        <v>88</v>
      </c>
      <c r="B3" s="42"/>
      <c r="C3" s="42"/>
    </row>
    <row r="4" spans="1:3" ht="15" hidden="1">
      <c r="A4" s="42" t="s">
        <v>90</v>
      </c>
      <c r="B4" s="42"/>
      <c r="C4" s="42"/>
    </row>
    <row r="5" spans="1:3" ht="15" hidden="1">
      <c r="A5" s="2"/>
      <c r="B5" s="3"/>
      <c r="C5" s="3"/>
    </row>
    <row r="6" spans="1:3" ht="15.75">
      <c r="A6" s="43" t="s">
        <v>73</v>
      </c>
      <c r="B6" s="43"/>
      <c r="C6" s="43"/>
    </row>
    <row r="7" spans="1:3" ht="15.75">
      <c r="A7" s="43" t="s">
        <v>102</v>
      </c>
      <c r="B7" s="43"/>
      <c r="C7" s="43"/>
    </row>
    <row r="8" spans="1:3" ht="15.75">
      <c r="A8" s="14"/>
      <c r="B8" s="15"/>
      <c r="C8" s="15"/>
    </row>
    <row r="9" spans="1:3" ht="15.75" thickBot="1">
      <c r="A9" s="2"/>
      <c r="B9" s="3"/>
      <c r="C9" s="3"/>
    </row>
    <row r="10" spans="1:3" ht="12.75">
      <c r="A10" s="38" t="s">
        <v>0</v>
      </c>
      <c r="B10" s="40" t="s">
        <v>11</v>
      </c>
      <c r="C10" s="40" t="s">
        <v>80</v>
      </c>
    </row>
    <row r="11" spans="1:3" ht="12.75">
      <c r="A11" s="39"/>
      <c r="B11" s="41"/>
      <c r="C11" s="41"/>
    </row>
    <row r="12" spans="1:3" ht="42" customHeight="1" thickBot="1">
      <c r="A12" s="39"/>
      <c r="B12" s="41"/>
      <c r="C12" s="41"/>
    </row>
    <row r="13" spans="1:3" ht="16.5" thickBot="1">
      <c r="A13" s="16">
        <v>1</v>
      </c>
      <c r="B13" s="17">
        <v>2</v>
      </c>
      <c r="C13" s="18" t="s">
        <v>10</v>
      </c>
    </row>
    <row r="14" spans="1:3" ht="15.75">
      <c r="A14" s="19" t="s">
        <v>75</v>
      </c>
      <c r="B14" s="20"/>
      <c r="C14" s="20"/>
    </row>
    <row r="15" spans="1:3" ht="15.75">
      <c r="A15" s="21" t="s">
        <v>76</v>
      </c>
      <c r="B15" s="22">
        <f>B16+B21+B22+B23+B25+B26+B27+B28+B29+B31+B19</f>
        <v>537889.2999999999</v>
      </c>
      <c r="C15" s="22">
        <f>C16+C21+C22+C23+C25+C26+C27+C28+C29+C31+C19+C24</f>
        <v>19035.2</v>
      </c>
    </row>
    <row r="16" spans="1:3" ht="15.75">
      <c r="A16" s="23" t="s">
        <v>60</v>
      </c>
      <c r="B16" s="20">
        <f>B17+B18</f>
        <v>282958.6</v>
      </c>
      <c r="C16" s="20">
        <f>C17+C18</f>
        <v>8895.4</v>
      </c>
    </row>
    <row r="17" spans="1:3" ht="15">
      <c r="A17" s="24" t="s">
        <v>61</v>
      </c>
      <c r="B17" s="25">
        <v>0</v>
      </c>
      <c r="C17" s="25">
        <v>0</v>
      </c>
    </row>
    <row r="18" spans="1:3" ht="15">
      <c r="A18" s="24" t="s">
        <v>8</v>
      </c>
      <c r="B18" s="25">
        <v>282958.6</v>
      </c>
      <c r="C18" s="25">
        <v>8895.4</v>
      </c>
    </row>
    <row r="19" spans="1:3" ht="15.75">
      <c r="A19" s="26" t="s">
        <v>94</v>
      </c>
      <c r="B19" s="22">
        <v>10370.9</v>
      </c>
      <c r="C19" s="22">
        <v>1015.2</v>
      </c>
    </row>
    <row r="20" spans="1:3" ht="15">
      <c r="A20" s="24" t="s">
        <v>95</v>
      </c>
      <c r="B20" s="25">
        <v>10370.9</v>
      </c>
      <c r="C20" s="25">
        <v>1015.2</v>
      </c>
    </row>
    <row r="21" spans="1:3" ht="15.75">
      <c r="A21" s="26" t="s">
        <v>62</v>
      </c>
      <c r="B21" s="22">
        <v>40092.8</v>
      </c>
      <c r="C21" s="22">
        <v>5921.3</v>
      </c>
    </row>
    <row r="22" spans="1:3" ht="15.75">
      <c r="A22" s="26" t="s">
        <v>74</v>
      </c>
      <c r="B22" s="22">
        <v>88498</v>
      </c>
      <c r="C22" s="22">
        <v>3444</v>
      </c>
    </row>
    <row r="23" spans="1:3" ht="15.75">
      <c r="A23" s="26" t="s">
        <v>63</v>
      </c>
      <c r="B23" s="22">
        <v>9476</v>
      </c>
      <c r="C23" s="22">
        <v>362.6</v>
      </c>
    </row>
    <row r="24" spans="1:3" ht="47.25">
      <c r="A24" s="26" t="s">
        <v>101</v>
      </c>
      <c r="B24" s="22">
        <v>0</v>
      </c>
      <c r="C24" s="22">
        <v>0</v>
      </c>
    </row>
    <row r="25" spans="1:3" ht="63">
      <c r="A25" s="26" t="s">
        <v>64</v>
      </c>
      <c r="B25" s="22">
        <v>60877.3</v>
      </c>
      <c r="C25" s="22">
        <v>3753.6</v>
      </c>
    </row>
    <row r="26" spans="1:3" ht="31.5">
      <c r="A26" s="26" t="s">
        <v>65</v>
      </c>
      <c r="B26" s="22">
        <v>815</v>
      </c>
      <c r="C26" s="22">
        <v>330.9</v>
      </c>
    </row>
    <row r="27" spans="1:3" ht="31.5">
      <c r="A27" s="26" t="s">
        <v>13</v>
      </c>
      <c r="B27" s="22">
        <v>552</v>
      </c>
      <c r="C27" s="22">
        <v>-5687.3</v>
      </c>
    </row>
    <row r="28" spans="1:3" ht="31.5">
      <c r="A28" s="26" t="s">
        <v>66</v>
      </c>
      <c r="B28" s="22">
        <v>36401.8</v>
      </c>
      <c r="C28" s="22">
        <v>703.5</v>
      </c>
    </row>
    <row r="29" spans="1:3" ht="15.75" customHeight="1">
      <c r="A29" s="26" t="s">
        <v>67</v>
      </c>
      <c r="B29" s="22">
        <v>7816.9</v>
      </c>
      <c r="C29" s="22">
        <v>282</v>
      </c>
    </row>
    <row r="30" spans="1:3" ht="15.75">
      <c r="A30" s="27" t="s">
        <v>81</v>
      </c>
      <c r="B30" s="22">
        <v>0</v>
      </c>
      <c r="C30" s="22">
        <v>0</v>
      </c>
    </row>
    <row r="31" spans="1:3" ht="15.75">
      <c r="A31" s="26" t="s">
        <v>9</v>
      </c>
      <c r="B31" s="22">
        <v>30</v>
      </c>
      <c r="C31" s="22">
        <v>14</v>
      </c>
    </row>
    <row r="32" spans="1:3" ht="15.75">
      <c r="A32" s="27" t="s">
        <v>77</v>
      </c>
      <c r="B32" s="28">
        <f>B33+B39</f>
        <v>1488264.7000000002</v>
      </c>
      <c r="C32" s="28">
        <f>C33+C39</f>
        <v>31880.299999999996</v>
      </c>
    </row>
    <row r="33" spans="1:3" ht="45">
      <c r="A33" s="29" t="s">
        <v>69</v>
      </c>
      <c r="B33" s="30">
        <f>B34+B35+B36+B37</f>
        <v>1513044.7000000002</v>
      </c>
      <c r="C33" s="30">
        <f>C34+C35+C36+C37</f>
        <v>56660.299999999996</v>
      </c>
    </row>
    <row r="34" spans="1:3" ht="47.25" customHeight="1">
      <c r="A34" s="29" t="s">
        <v>70</v>
      </c>
      <c r="B34" s="30">
        <v>104635.6</v>
      </c>
      <c r="C34" s="30">
        <v>7847.7</v>
      </c>
    </row>
    <row r="35" spans="1:3" ht="45">
      <c r="A35" s="29" t="s">
        <v>71</v>
      </c>
      <c r="B35" s="30">
        <v>282840.7</v>
      </c>
      <c r="C35" s="30">
        <v>0</v>
      </c>
    </row>
    <row r="36" spans="1:3" ht="45">
      <c r="A36" s="29" t="s">
        <v>12</v>
      </c>
      <c r="B36" s="30">
        <v>940817.8</v>
      </c>
      <c r="C36" s="30">
        <v>48812.6</v>
      </c>
    </row>
    <row r="37" spans="1:3" ht="15">
      <c r="A37" s="29" t="s">
        <v>68</v>
      </c>
      <c r="B37" s="31">
        <v>184750.6</v>
      </c>
      <c r="C37" s="31">
        <v>0</v>
      </c>
    </row>
    <row r="38" spans="1:3" ht="15" hidden="1">
      <c r="A38" s="29"/>
      <c r="B38" s="31"/>
      <c r="C38" s="31"/>
    </row>
    <row r="39" spans="1:3" ht="60">
      <c r="A39" s="29" t="s">
        <v>72</v>
      </c>
      <c r="B39" s="30">
        <v>-24780</v>
      </c>
      <c r="C39" s="30">
        <v>-24780</v>
      </c>
    </row>
    <row r="40" spans="1:3" ht="15.75">
      <c r="A40" s="21" t="s">
        <v>79</v>
      </c>
      <c r="B40" s="20">
        <f>B15+B32</f>
        <v>2026154</v>
      </c>
      <c r="C40" s="20">
        <f>C15+C32</f>
        <v>50915.5</v>
      </c>
    </row>
    <row r="41" spans="1:3" ht="15.75">
      <c r="A41" s="32" t="s">
        <v>78</v>
      </c>
      <c r="B41" s="22"/>
      <c r="C41" s="22"/>
    </row>
    <row r="42" spans="1:3" ht="15.75">
      <c r="A42" s="32" t="s">
        <v>4</v>
      </c>
      <c r="B42" s="22">
        <f>B43+B44+B45+B46+B47+B48+B49+B50</f>
        <v>129580.59999999998</v>
      </c>
      <c r="C42" s="22">
        <f>C43+C44+C45+C46+C47+C48+C49+C50</f>
        <v>4454.5</v>
      </c>
    </row>
    <row r="43" spans="1:3" ht="45">
      <c r="A43" s="33" t="s">
        <v>14</v>
      </c>
      <c r="B43" s="30">
        <v>2002.7</v>
      </c>
      <c r="C43" s="30">
        <v>209.8</v>
      </c>
    </row>
    <row r="44" spans="1:3" ht="75">
      <c r="A44" s="33" t="s">
        <v>53</v>
      </c>
      <c r="B44" s="30">
        <v>5997</v>
      </c>
      <c r="C44" s="30">
        <v>56.3</v>
      </c>
    </row>
    <row r="45" spans="1:3" ht="75">
      <c r="A45" s="33" t="s">
        <v>59</v>
      </c>
      <c r="B45" s="30">
        <v>73504.9</v>
      </c>
      <c r="C45" s="30">
        <v>2820.4</v>
      </c>
    </row>
    <row r="46" spans="1:3" ht="60">
      <c r="A46" s="33" t="s">
        <v>15</v>
      </c>
      <c r="B46" s="30">
        <v>12939.4</v>
      </c>
      <c r="C46" s="30">
        <v>463</v>
      </c>
    </row>
    <row r="47" spans="1:3" ht="30">
      <c r="A47" s="33" t="s">
        <v>16</v>
      </c>
      <c r="B47" s="30"/>
      <c r="C47" s="30"/>
    </row>
    <row r="48" spans="1:3" ht="30">
      <c r="A48" s="33" t="s">
        <v>17</v>
      </c>
      <c r="B48" s="30"/>
      <c r="C48" s="30"/>
    </row>
    <row r="49" spans="1:3" ht="15">
      <c r="A49" s="33" t="s">
        <v>18</v>
      </c>
      <c r="B49" s="30">
        <v>35136.6</v>
      </c>
      <c r="C49" s="30">
        <v>905</v>
      </c>
    </row>
    <row r="50" spans="1:3" ht="15">
      <c r="A50" s="33" t="s">
        <v>54</v>
      </c>
      <c r="B50" s="30"/>
      <c r="C50" s="30"/>
    </row>
    <row r="51" spans="1:3" ht="15.75">
      <c r="A51" s="34" t="s">
        <v>19</v>
      </c>
      <c r="B51" s="35">
        <f>B52</f>
        <v>0</v>
      </c>
      <c r="C51" s="35">
        <f>C52</f>
        <v>0</v>
      </c>
    </row>
    <row r="52" spans="1:3" ht="15">
      <c r="A52" s="33" t="s">
        <v>91</v>
      </c>
      <c r="B52" s="30">
        <v>0</v>
      </c>
      <c r="C52" s="30">
        <v>0</v>
      </c>
    </row>
    <row r="53" spans="1:3" ht="31.5">
      <c r="A53" s="34" t="s">
        <v>5</v>
      </c>
      <c r="B53" s="35">
        <f>B54+B55+B56</f>
        <v>17685.2</v>
      </c>
      <c r="C53" s="35">
        <f>C54+C55+C56</f>
        <v>748</v>
      </c>
    </row>
    <row r="54" spans="1:3" ht="60">
      <c r="A54" s="33" t="s">
        <v>47</v>
      </c>
      <c r="B54" s="30">
        <v>17685.2</v>
      </c>
      <c r="C54" s="30">
        <v>748</v>
      </c>
    </row>
    <row r="55" spans="1:3" ht="15">
      <c r="A55" s="33" t="s">
        <v>46</v>
      </c>
      <c r="B55" s="30"/>
      <c r="C55" s="30"/>
    </row>
    <row r="56" spans="1:3" ht="45">
      <c r="A56" s="33" t="s">
        <v>48</v>
      </c>
      <c r="B56" s="30">
        <v>0</v>
      </c>
      <c r="C56" s="30">
        <v>0</v>
      </c>
    </row>
    <row r="57" spans="1:3" ht="15.75">
      <c r="A57" s="34" t="s">
        <v>3</v>
      </c>
      <c r="B57" s="35">
        <f>B58+B59+B61+B62+B60</f>
        <v>23266.9</v>
      </c>
      <c r="C57" s="35">
        <f>C58+C59+C61+C62+C60</f>
        <v>1076.1999999999998</v>
      </c>
    </row>
    <row r="58" spans="1:3" ht="15">
      <c r="A58" s="33" t="s">
        <v>20</v>
      </c>
      <c r="B58" s="30">
        <v>205.3</v>
      </c>
      <c r="C58" s="30">
        <v>11.2</v>
      </c>
    </row>
    <row r="59" spans="1:3" ht="15">
      <c r="A59" s="33" t="s">
        <v>21</v>
      </c>
      <c r="B59" s="30">
        <v>0</v>
      </c>
      <c r="C59" s="30">
        <v>0</v>
      </c>
    </row>
    <row r="60" spans="1:3" ht="15">
      <c r="A60" s="33" t="s">
        <v>82</v>
      </c>
      <c r="B60" s="30">
        <v>17859.7</v>
      </c>
      <c r="C60" s="30">
        <v>1047.1</v>
      </c>
    </row>
    <row r="61" spans="1:3" ht="15">
      <c r="A61" s="33" t="s">
        <v>22</v>
      </c>
      <c r="B61" s="30">
        <v>1208</v>
      </c>
      <c r="C61" s="30">
        <v>0</v>
      </c>
    </row>
    <row r="62" spans="1:3" ht="30">
      <c r="A62" s="33" t="s">
        <v>23</v>
      </c>
      <c r="B62" s="30">
        <v>3993.9</v>
      </c>
      <c r="C62" s="30">
        <v>17.9</v>
      </c>
    </row>
    <row r="63" spans="1:3" ht="15.75">
      <c r="A63" s="34" t="s">
        <v>6</v>
      </c>
      <c r="B63" s="35">
        <f>B64+B65+B66+B67</f>
        <v>299369.10000000003</v>
      </c>
      <c r="C63" s="35">
        <f>C64+C65+C66+C67</f>
        <v>1126.1</v>
      </c>
    </row>
    <row r="64" spans="1:3" ht="15">
      <c r="A64" s="33" t="s">
        <v>24</v>
      </c>
      <c r="B64" s="30">
        <v>216677</v>
      </c>
      <c r="C64" s="30">
        <v>930.5</v>
      </c>
    </row>
    <row r="65" spans="1:3" ht="15">
      <c r="A65" s="33" t="s">
        <v>25</v>
      </c>
      <c r="B65" s="30">
        <v>33014.7</v>
      </c>
      <c r="C65" s="30">
        <v>0</v>
      </c>
    </row>
    <row r="66" spans="1:3" ht="15">
      <c r="A66" s="33" t="s">
        <v>26</v>
      </c>
      <c r="B66" s="30">
        <v>29541.4</v>
      </c>
      <c r="C66" s="30">
        <v>63.6</v>
      </c>
    </row>
    <row r="67" spans="1:3" ht="30">
      <c r="A67" s="33" t="s">
        <v>27</v>
      </c>
      <c r="B67" s="30">
        <v>20136</v>
      </c>
      <c r="C67" s="30">
        <v>132</v>
      </c>
    </row>
    <row r="68" spans="1:3" ht="15.75">
      <c r="A68" s="34" t="s">
        <v>7</v>
      </c>
      <c r="B68" s="35">
        <f>B69</f>
        <v>200</v>
      </c>
      <c r="C68" s="35">
        <f>C69</f>
        <v>0</v>
      </c>
    </row>
    <row r="69" spans="1:3" ht="30">
      <c r="A69" s="33" t="s">
        <v>89</v>
      </c>
      <c r="B69" s="30">
        <v>200</v>
      </c>
      <c r="C69" s="30">
        <v>0</v>
      </c>
    </row>
    <row r="70" spans="1:3" ht="15.75">
      <c r="A70" s="34" t="s">
        <v>1</v>
      </c>
      <c r="B70" s="35">
        <f>B71+B72+B73+B74</f>
        <v>742999.5</v>
      </c>
      <c r="C70" s="35">
        <f>C71+C72+C73+C74</f>
        <v>16001.500000000002</v>
      </c>
    </row>
    <row r="71" spans="1:3" ht="15">
      <c r="A71" s="33" t="s">
        <v>28</v>
      </c>
      <c r="B71" s="30">
        <v>245970.9</v>
      </c>
      <c r="C71" s="30">
        <v>11862.1</v>
      </c>
    </row>
    <row r="72" spans="1:3" ht="15">
      <c r="A72" s="33" t="s">
        <v>29</v>
      </c>
      <c r="B72" s="30">
        <v>453490.6</v>
      </c>
      <c r="C72" s="30">
        <v>3562.8</v>
      </c>
    </row>
    <row r="73" spans="1:3" ht="30">
      <c r="A73" s="33" t="s">
        <v>30</v>
      </c>
      <c r="B73" s="30">
        <v>17407</v>
      </c>
      <c r="C73" s="30">
        <v>0</v>
      </c>
    </row>
    <row r="74" spans="1:3" ht="15">
      <c r="A74" s="33" t="s">
        <v>31</v>
      </c>
      <c r="B74" s="30">
        <v>26131</v>
      </c>
      <c r="C74" s="30">
        <v>576.6</v>
      </c>
    </row>
    <row r="75" spans="1:3" ht="15.75">
      <c r="A75" s="34" t="s">
        <v>56</v>
      </c>
      <c r="B75" s="35">
        <f>B76+B77</f>
        <v>50422.200000000004</v>
      </c>
      <c r="C75" s="35">
        <f>C76+C77</f>
        <v>3127.1000000000004</v>
      </c>
    </row>
    <row r="76" spans="1:3" ht="15">
      <c r="A76" s="33" t="s">
        <v>32</v>
      </c>
      <c r="B76" s="30">
        <v>45920.9</v>
      </c>
      <c r="C76" s="30">
        <v>3042.3</v>
      </c>
    </row>
    <row r="77" spans="1:3" ht="30">
      <c r="A77" s="33" t="s">
        <v>49</v>
      </c>
      <c r="B77" s="30">
        <v>4501.3</v>
      </c>
      <c r="C77" s="30">
        <v>84.8</v>
      </c>
    </row>
    <row r="78" spans="1:3" ht="15.75">
      <c r="A78" s="34" t="s">
        <v>52</v>
      </c>
      <c r="B78" s="35">
        <f>B79+B80+B81</f>
        <v>21598</v>
      </c>
      <c r="C78" s="35">
        <f>C79+C80+C81</f>
        <v>1275.2</v>
      </c>
    </row>
    <row r="79" spans="1:3" ht="15">
      <c r="A79" s="33" t="s">
        <v>35</v>
      </c>
      <c r="B79" s="30">
        <v>21598</v>
      </c>
      <c r="C79" s="30">
        <v>1275.2</v>
      </c>
    </row>
    <row r="80" spans="1:3" ht="15">
      <c r="A80" s="33" t="s">
        <v>36</v>
      </c>
      <c r="B80" s="30">
        <v>0</v>
      </c>
      <c r="C80" s="30">
        <v>0</v>
      </c>
    </row>
    <row r="81" spans="1:3" ht="15">
      <c r="A81" s="33" t="s">
        <v>37</v>
      </c>
      <c r="B81" s="30">
        <v>0</v>
      </c>
      <c r="C81" s="30">
        <v>0</v>
      </c>
    </row>
    <row r="82" spans="1:3" ht="15.75">
      <c r="A82" s="34" t="s">
        <v>2</v>
      </c>
      <c r="B82" s="35">
        <f>B84+B85+B86+B87+B83</f>
        <v>778589.6000000001</v>
      </c>
      <c r="C82" s="35">
        <f>C84+C85+C86+C87+C83</f>
        <v>28656.899999999998</v>
      </c>
    </row>
    <row r="83" spans="1:3" ht="15">
      <c r="A83" s="33" t="s">
        <v>96</v>
      </c>
      <c r="B83" s="30">
        <v>2577.4</v>
      </c>
      <c r="C83" s="30">
        <v>0</v>
      </c>
    </row>
    <row r="84" spans="1:3" ht="15">
      <c r="A84" s="33" t="s">
        <v>39</v>
      </c>
      <c r="B84" s="30">
        <v>60035.3</v>
      </c>
      <c r="C84" s="30">
        <v>13.7</v>
      </c>
    </row>
    <row r="85" spans="1:3" ht="15">
      <c r="A85" s="33" t="s">
        <v>40</v>
      </c>
      <c r="B85" s="30">
        <v>612994.1</v>
      </c>
      <c r="C85" s="30">
        <v>25858.6</v>
      </c>
    </row>
    <row r="86" spans="1:3" ht="15">
      <c r="A86" s="33" t="s">
        <v>41</v>
      </c>
      <c r="B86" s="30">
        <v>80205.9</v>
      </c>
      <c r="C86" s="30">
        <v>2767</v>
      </c>
    </row>
    <row r="87" spans="1:3" ht="30">
      <c r="A87" s="33" t="s">
        <v>57</v>
      </c>
      <c r="B87" s="30">
        <v>22776.9</v>
      </c>
      <c r="C87" s="30">
        <v>17.6</v>
      </c>
    </row>
    <row r="88" spans="1:3" ht="15.75">
      <c r="A88" s="34" t="s">
        <v>38</v>
      </c>
      <c r="B88" s="35">
        <f>B89+B90</f>
        <v>3668</v>
      </c>
      <c r="C88" s="35">
        <f>C89+C90</f>
        <v>164.7</v>
      </c>
    </row>
    <row r="89" spans="1:3" ht="15">
      <c r="A89" s="33" t="s">
        <v>50</v>
      </c>
      <c r="B89" s="30">
        <v>3668</v>
      </c>
      <c r="C89" s="30">
        <v>164.7</v>
      </c>
    </row>
    <row r="90" spans="1:3" ht="30">
      <c r="A90" s="33" t="s">
        <v>51</v>
      </c>
      <c r="B90" s="30">
        <v>0</v>
      </c>
      <c r="C90" s="30">
        <v>0</v>
      </c>
    </row>
    <row r="91" spans="1:3" ht="15.75">
      <c r="A91" s="34" t="s">
        <v>34</v>
      </c>
      <c r="B91" s="35">
        <f>B92+B93</f>
        <v>2660.9</v>
      </c>
      <c r="C91" s="35">
        <f>C92+C93</f>
        <v>83</v>
      </c>
    </row>
    <row r="92" spans="1:3" ht="15">
      <c r="A92" s="33" t="s">
        <v>33</v>
      </c>
      <c r="B92" s="30">
        <v>2660.9</v>
      </c>
      <c r="C92" s="30">
        <v>83</v>
      </c>
    </row>
    <row r="93" spans="1:3" ht="15">
      <c r="A93" s="33" t="s">
        <v>55</v>
      </c>
      <c r="B93" s="30">
        <v>0</v>
      </c>
      <c r="C93" s="30">
        <v>0</v>
      </c>
    </row>
    <row r="94" spans="1:3" ht="31.5">
      <c r="A94" s="34" t="s">
        <v>17</v>
      </c>
      <c r="B94" s="35">
        <f>B95</f>
        <v>6294</v>
      </c>
      <c r="C94" s="35">
        <f>C95</f>
        <v>264.2</v>
      </c>
    </row>
    <row r="95" spans="1:3" ht="30">
      <c r="A95" s="33" t="s">
        <v>58</v>
      </c>
      <c r="B95" s="30">
        <v>6294</v>
      </c>
      <c r="C95" s="30">
        <v>264.2</v>
      </c>
    </row>
    <row r="96" spans="1:3" ht="15.75">
      <c r="A96" s="34" t="s">
        <v>42</v>
      </c>
      <c r="B96" s="22">
        <f>B42+B51+B53+B57+B63+B68+B70+B75+B78+B82+B88+B91+B94</f>
        <v>2076334</v>
      </c>
      <c r="C96" s="22">
        <f>C42+C51+C53+C57+C63+C68+C70+C75+C78+C82+C88+C91+C94</f>
        <v>56977.399999999994</v>
      </c>
    </row>
    <row r="97" spans="1:3" ht="15.75">
      <c r="A97" s="21" t="s">
        <v>43</v>
      </c>
      <c r="B97" s="22">
        <f>B40-B96</f>
        <v>-50180</v>
      </c>
      <c r="C97" s="22">
        <f>C40-C96</f>
        <v>-6061.899999999994</v>
      </c>
    </row>
    <row r="98" spans="1:3" ht="31.5">
      <c r="A98" s="26" t="s">
        <v>44</v>
      </c>
      <c r="B98" s="22">
        <f>B100+B101+B105</f>
        <v>50180</v>
      </c>
      <c r="C98" s="22">
        <f>C99+C102+C105</f>
        <v>6061.9</v>
      </c>
    </row>
    <row r="99" spans="1:3" ht="30.75">
      <c r="A99" s="24" t="s">
        <v>97</v>
      </c>
      <c r="B99" s="22">
        <f>B100+B101</f>
        <v>17400</v>
      </c>
      <c r="C99" s="22">
        <f>C100+C101</f>
        <v>0</v>
      </c>
    </row>
    <row r="100" spans="1:3" ht="45">
      <c r="A100" s="24" t="s">
        <v>92</v>
      </c>
      <c r="B100" s="25">
        <v>43481</v>
      </c>
      <c r="C100" s="25">
        <v>0</v>
      </c>
    </row>
    <row r="101" spans="1:3" ht="59.25" customHeight="1">
      <c r="A101" s="24" t="s">
        <v>93</v>
      </c>
      <c r="B101" s="25">
        <v>-26081</v>
      </c>
      <c r="C101" s="25">
        <v>0</v>
      </c>
    </row>
    <row r="102" spans="1:3" ht="33" customHeight="1">
      <c r="A102" s="37" t="s">
        <v>100</v>
      </c>
      <c r="B102" s="25">
        <v>0</v>
      </c>
      <c r="C102" s="25">
        <v>0</v>
      </c>
    </row>
    <row r="103" spans="1:3" ht="60.75" customHeight="1">
      <c r="A103" s="36" t="s">
        <v>98</v>
      </c>
      <c r="B103" s="25">
        <v>0</v>
      </c>
      <c r="C103" s="25">
        <v>0</v>
      </c>
    </row>
    <row r="104" spans="1:3" ht="63" customHeight="1">
      <c r="A104" s="36" t="s">
        <v>99</v>
      </c>
      <c r="B104" s="25">
        <v>0</v>
      </c>
      <c r="C104" s="25">
        <v>0</v>
      </c>
    </row>
    <row r="105" spans="1:3" ht="31.5">
      <c r="A105" s="34" t="s">
        <v>45</v>
      </c>
      <c r="B105" s="22">
        <v>32780</v>
      </c>
      <c r="C105" s="22">
        <v>6061.9</v>
      </c>
    </row>
    <row r="106" spans="1:3" ht="15.75">
      <c r="A106" s="1"/>
      <c r="B106" s="4"/>
      <c r="C106" s="5"/>
    </row>
    <row r="107" spans="1:3" ht="15.75" hidden="1">
      <c r="A107" s="1"/>
      <c r="B107" s="4"/>
      <c r="C107" s="5"/>
    </row>
    <row r="108" spans="1:3" ht="38.25" hidden="1">
      <c r="A108" s="11" t="s">
        <v>83</v>
      </c>
      <c r="B108" s="12"/>
      <c r="C108" s="12"/>
    </row>
    <row r="109" spans="1:3" ht="38.25" hidden="1">
      <c r="A109" s="13" t="s">
        <v>84</v>
      </c>
      <c r="B109" s="12"/>
      <c r="C109" s="12"/>
    </row>
    <row r="110" spans="1:3" ht="25.5" hidden="1">
      <c r="A110" s="13" t="s">
        <v>85</v>
      </c>
      <c r="B110" s="12"/>
      <c r="C110" s="12"/>
    </row>
    <row r="111" spans="1:3" ht="12.75">
      <c r="A111" s="6"/>
      <c r="B111" s="7"/>
      <c r="C111" s="7"/>
    </row>
    <row r="112" spans="1:3" ht="12.75">
      <c r="A112" s="6"/>
      <c r="B112" s="7"/>
      <c r="C112" s="7"/>
    </row>
    <row r="113" spans="1:3" ht="12.75">
      <c r="A113" s="6"/>
      <c r="B113" s="7"/>
      <c r="C113" s="7"/>
    </row>
    <row r="114" spans="1:3" ht="12.75">
      <c r="A114" s="6"/>
      <c r="B114" s="7"/>
      <c r="C114" s="7"/>
    </row>
    <row r="115" spans="1:3" ht="12.75">
      <c r="A115" s="6"/>
      <c r="B115" s="7"/>
      <c r="C115" s="7"/>
    </row>
    <row r="116" spans="1:3" ht="12.75">
      <c r="A116" s="6"/>
      <c r="B116" s="7"/>
      <c r="C116" s="7"/>
    </row>
    <row r="117" spans="1:3" ht="12.75">
      <c r="A117" s="6"/>
      <c r="B117" s="7"/>
      <c r="C117" s="7"/>
    </row>
    <row r="118" spans="1:3" ht="12.75">
      <c r="A118" s="6"/>
      <c r="B118" s="7"/>
      <c r="C118" s="7"/>
    </row>
    <row r="119" ht="12.75">
      <c r="A119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5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IRU-2</cp:lastModifiedBy>
  <cp:lastPrinted>2014-09-12T07:46:42Z</cp:lastPrinted>
  <dcterms:created xsi:type="dcterms:W3CDTF">2004-02-10T07:35:25Z</dcterms:created>
  <dcterms:modified xsi:type="dcterms:W3CDTF">2015-04-17T08:04:34Z</dcterms:modified>
  <cp:category/>
  <cp:version/>
  <cp:contentType/>
  <cp:contentStatus/>
</cp:coreProperties>
</file>