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<sst xmlns="http://schemas.openxmlformats.org/spreadsheetml/2006/main" count="92" uniqueCount="92">
  <si>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</si>
  <si>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</si>
  <si>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</si>
  <si>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</si>
  <si>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</si>
  <si>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</si>
  <si>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</si>
  <si>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</si>
  <si>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</si>
  <si>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</si>
  <si>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</si>
  <si>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</si>
  <si>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</si>
  <si>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</si>
  <si>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</si>
  <si>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</si>
  <si>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</si>
  <si>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</si>
  <si>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</si>
  <si>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</si>
  <si>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</si>
  <si>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</si>
  <si>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</si>
  <si>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</si>
  <si>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</si>
  <si>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</si>
  <si>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</si>
  <si>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</si>
  <si>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</si>
  <si>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</si>
  <si>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</si>
  <si>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</si>
  <si>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</si>
  <si>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</si>
  <si>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</si>
  <si>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</si>
  <si>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</si>
  <si>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</si>
  <si>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</si>
  <si>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</si>
  <si>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</si>
  <si>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</si>
  <si>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</si>
  <si>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</si>
  <si>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</si>
  <si>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</si>
  <si>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</si>
  <si>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</si>
  <si>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</si>
  <si>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</si>
  <si>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</si>
  <si>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</si>
  <si>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</si>
  <si>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</si>
  <si>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</si>
  <si>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</si>
  <si>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</si>
  <si>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</si>
  <si>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</si>
  <si>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</si>
  <si>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</si>
  <si>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</si>
  <si>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</si>
  <si>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</si>
  <si>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</si>
  <si>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</si>
  <si>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</si>
  <si>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</si>
  <si>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</si>
  <si>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</si>
  <si>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</si>
  <si>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</si>
  <si>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</si>
  <si>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</si>
  <si>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</si>
  <si>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</si>
  <si>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</si>
  <si>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</si>
  <si>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</si>
  <si>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</si>
  <si>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</si>
  <si>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</si>
  <si>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</si>
  <si>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</si>
  <si>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</si>
  <si>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</si>
  <si>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</si>
  <si>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</si>
  <si>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</si>
  <si>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Топливно-энергетический комплекс</t>
  </si>
  <si>
    <t>бюджета города Новошахтинска на 01.07.2015 года</t>
  </si>
  <si>
    <t>Судебная система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</si>
</sst>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PageLayoutView="0" workbookViewId="0" topLeftCell="A27">
      <selection activeCell="C94" sqref="C94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0" t="s">
        <v>77</v>
      </c>
      <c r="B1" s="40"/>
      <c r="C1" s="40"/>
    </row>
    <row r="2" spans="1:3" ht="15" hidden="1">
      <c r="A2" s="40" t="s">
        <v>78</v>
      </c>
      <c r="B2" s="40"/>
      <c r="C2" s="40"/>
    </row>
    <row r="3" spans="1:3" ht="15" hidden="1">
      <c r="A3" s="40" t="s">
        <v>79</v>
      </c>
      <c r="B3" s="40"/>
      <c r="C3" s="40"/>
    </row>
    <row r="4" spans="1:3" ht="15" hidden="1">
      <c r="A4" s="40" t="s">
        <v>81</v>
      </c>
      <c r="B4" s="40"/>
      <c r="C4" s="40"/>
    </row>
    <row r="5" spans="1:3" ht="15" hidden="1">
      <c r="A5" s="2"/>
      <c r="B5" s="3"/>
      <c r="C5" s="3"/>
    </row>
    <row r="6" spans="1:3" ht="15.75">
      <c r="A6" s="41" t="s">
        <v>64</v>
      </c>
      <c r="B6" s="41"/>
      <c r="C6" s="41"/>
    </row>
    <row r="7" spans="1:3" ht="15.75">
      <c r="A7" s="41" t="s">
        <v>90</v>
      </c>
      <c r="B7" s="41"/>
      <c r="C7" s="41"/>
    </row>
    <row r="8" spans="1:3" ht="15.75">
      <c r="A8" s="14"/>
      <c r="B8" s="15"/>
      <c r="C8" s="15"/>
    </row>
    <row r="9" spans="1:3" ht="15.75" thickBot="1">
      <c r="A9" s="2"/>
      <c r="B9" s="3"/>
      <c r="C9" s="3"/>
    </row>
    <row r="10" spans="1:3" ht="12.75">
      <c r="A10" s="36" t="s">
        <v>0</v>
      </c>
      <c r="B10" s="38" t="s">
        <v>11</v>
      </c>
      <c r="C10" s="38" t="s">
        <v>71</v>
      </c>
    </row>
    <row r="11" spans="1:3" ht="12.75">
      <c r="A11" s="37"/>
      <c r="B11" s="39"/>
      <c r="C11" s="39"/>
    </row>
    <row r="12" spans="1:3" ht="42" customHeight="1" thickBot="1">
      <c r="A12" s="37"/>
      <c r="B12" s="39"/>
      <c r="C12" s="39"/>
    </row>
    <row r="13" spans="1:3" ht="16.5" thickBot="1">
      <c r="A13" s="16">
        <v>1</v>
      </c>
      <c r="B13" s="17">
        <v>2</v>
      </c>
      <c r="C13" s="18" t="s">
        <v>10</v>
      </c>
    </row>
    <row r="14" spans="1:3" ht="15.75">
      <c r="A14" s="19" t="s">
        <v>66</v>
      </c>
      <c r="B14" s="20"/>
      <c r="C14" s="20"/>
    </row>
    <row r="15" spans="1:3" ht="15.75">
      <c r="A15" s="21" t="s">
        <v>67</v>
      </c>
      <c r="B15" s="22">
        <f>B16+B20+B21+B22+B23+B24+B25+B26+B27+B29+B18</f>
        <v>533995.9</v>
      </c>
      <c r="C15" s="22">
        <f>C16+C20+C21+C22+C23+C24+C25+C26+C27+C29+C18</f>
        <v>179104.89999999997</v>
      </c>
    </row>
    <row r="16" spans="1:3" ht="15" customHeight="1">
      <c r="A16" s="23" t="s">
        <v>52</v>
      </c>
      <c r="B16" s="20">
        <f>B17</f>
        <v>279065.2</v>
      </c>
      <c r="C16" s="20">
        <f>+C17</f>
        <v>85117.6</v>
      </c>
    </row>
    <row r="17" spans="1:3" ht="15">
      <c r="A17" s="24" t="s">
        <v>8</v>
      </c>
      <c r="B17" s="25">
        <v>279065.2</v>
      </c>
      <c r="C17" s="25">
        <v>85117.6</v>
      </c>
    </row>
    <row r="18" spans="1:3" ht="15.75">
      <c r="A18" s="26" t="s">
        <v>85</v>
      </c>
      <c r="B18" s="22">
        <f>B19</f>
        <v>10370.9</v>
      </c>
      <c r="C18" s="22">
        <f>C19</f>
        <v>5614.5</v>
      </c>
    </row>
    <row r="19" spans="1:3" ht="15">
      <c r="A19" s="24" t="s">
        <v>86</v>
      </c>
      <c r="B19" s="25">
        <v>10370.9</v>
      </c>
      <c r="C19" s="25">
        <v>5614.5</v>
      </c>
    </row>
    <row r="20" spans="1:3" ht="15.75">
      <c r="A20" s="26" t="s">
        <v>53</v>
      </c>
      <c r="B20" s="22">
        <v>40092.8</v>
      </c>
      <c r="C20" s="22">
        <v>26481.7</v>
      </c>
    </row>
    <row r="21" spans="1:3" ht="15.75">
      <c r="A21" s="26" t="s">
        <v>65</v>
      </c>
      <c r="B21" s="22">
        <v>88498</v>
      </c>
      <c r="C21" s="22">
        <v>29117.5</v>
      </c>
    </row>
    <row r="22" spans="1:3" ht="15.75">
      <c r="A22" s="26" t="s">
        <v>54</v>
      </c>
      <c r="B22" s="22">
        <v>9476</v>
      </c>
      <c r="C22" s="22">
        <v>4024.3</v>
      </c>
    </row>
    <row r="23" spans="1:3" ht="49.5" customHeight="1">
      <c r="A23" s="26" t="s">
        <v>55</v>
      </c>
      <c r="B23" s="22">
        <v>60877.3</v>
      </c>
      <c r="C23" s="22">
        <v>23870.2</v>
      </c>
    </row>
    <row r="24" spans="1:3" ht="31.5">
      <c r="A24" s="26" t="s">
        <v>56</v>
      </c>
      <c r="B24" s="22">
        <v>815</v>
      </c>
      <c r="C24" s="22">
        <v>559</v>
      </c>
    </row>
    <row r="25" spans="1:3" ht="31.5">
      <c r="A25" s="26" t="s">
        <v>13</v>
      </c>
      <c r="B25" s="22">
        <v>552</v>
      </c>
      <c r="C25" s="22">
        <v>-5285.7</v>
      </c>
    </row>
    <row r="26" spans="1:3" ht="31.5">
      <c r="A26" s="26" t="s">
        <v>57</v>
      </c>
      <c r="B26" s="22">
        <v>36401.8</v>
      </c>
      <c r="C26" s="22">
        <v>6568.4</v>
      </c>
    </row>
    <row r="27" spans="1:3" ht="15.75" customHeight="1">
      <c r="A27" s="26" t="s">
        <v>58</v>
      </c>
      <c r="B27" s="22">
        <v>7816.9</v>
      </c>
      <c r="C27" s="22">
        <v>3037.4</v>
      </c>
    </row>
    <row r="28" spans="1:3" ht="15.75">
      <c r="A28" s="27" t="s">
        <v>72</v>
      </c>
      <c r="B28" s="22">
        <v>0</v>
      </c>
      <c r="C28" s="22">
        <v>0</v>
      </c>
    </row>
    <row r="29" spans="1:3" ht="15.75">
      <c r="A29" s="26" t="s">
        <v>9</v>
      </c>
      <c r="B29" s="22">
        <v>30</v>
      </c>
      <c r="C29" s="22">
        <v>0</v>
      </c>
    </row>
    <row r="30" spans="1:3" ht="15.75">
      <c r="A30" s="27" t="s">
        <v>68</v>
      </c>
      <c r="B30" s="28">
        <f>B31+B37</f>
        <v>1493923.1</v>
      </c>
      <c r="C30" s="28">
        <f>C31+C37</f>
        <v>778769.7</v>
      </c>
    </row>
    <row r="31" spans="1:3" ht="45">
      <c r="A31" s="29" t="s">
        <v>60</v>
      </c>
      <c r="B31" s="30">
        <f>B32+B33+B34+B35</f>
        <v>1494483.6</v>
      </c>
      <c r="C31" s="30">
        <f>C32+C33+C34+C35</f>
        <v>779394.1</v>
      </c>
    </row>
    <row r="32" spans="1:3" ht="47.25" customHeight="1">
      <c r="A32" s="29" t="s">
        <v>61</v>
      </c>
      <c r="B32" s="30">
        <v>97481.8</v>
      </c>
      <c r="C32" s="30">
        <v>94172</v>
      </c>
    </row>
    <row r="33" spans="1:3" ht="45">
      <c r="A33" s="29" t="s">
        <v>62</v>
      </c>
      <c r="B33" s="30">
        <v>211799.2</v>
      </c>
      <c r="C33" s="30">
        <v>55951</v>
      </c>
    </row>
    <row r="34" spans="1:3" ht="45">
      <c r="A34" s="29" t="s">
        <v>12</v>
      </c>
      <c r="B34" s="30">
        <v>987702</v>
      </c>
      <c r="C34" s="30">
        <v>560851.7</v>
      </c>
    </row>
    <row r="35" spans="1:3" ht="15">
      <c r="A35" s="29" t="s">
        <v>59</v>
      </c>
      <c r="B35" s="31">
        <v>197500.6</v>
      </c>
      <c r="C35" s="31">
        <v>68419.4</v>
      </c>
    </row>
    <row r="36" spans="1:3" ht="15" hidden="1">
      <c r="A36" s="29"/>
      <c r="B36" s="31"/>
      <c r="C36" s="31"/>
    </row>
    <row r="37" spans="1:3" ht="60">
      <c r="A37" s="29" t="s">
        <v>63</v>
      </c>
      <c r="B37" s="30">
        <v>-560.5</v>
      </c>
      <c r="C37" s="30">
        <v>-624.4</v>
      </c>
    </row>
    <row r="38" spans="1:3" ht="15.75">
      <c r="A38" s="21" t="s">
        <v>70</v>
      </c>
      <c r="B38" s="20">
        <f>B15+B30</f>
        <v>2027919</v>
      </c>
      <c r="C38" s="20">
        <f>C15+C30</f>
        <v>957874.5999999999</v>
      </c>
    </row>
    <row r="39" spans="1:3" ht="15.75">
      <c r="A39" s="32" t="s">
        <v>69</v>
      </c>
      <c r="B39" s="22"/>
      <c r="C39" s="22"/>
    </row>
    <row r="40" spans="1:3" ht="15.75">
      <c r="A40" s="32" t="s">
        <v>4</v>
      </c>
      <c r="B40" s="22">
        <f>B41+B42+B43+B45+B46+B44</f>
        <v>128804.50000000001</v>
      </c>
      <c r="C40" s="22">
        <f>C41+C42+C43+C45+C46+C44</f>
        <v>48963.4</v>
      </c>
    </row>
    <row r="41" spans="1:3" ht="45">
      <c r="A41" s="33" t="s">
        <v>14</v>
      </c>
      <c r="B41" s="30">
        <v>1996.7</v>
      </c>
      <c r="C41" s="30">
        <v>854.5</v>
      </c>
    </row>
    <row r="42" spans="1:3" ht="75.75" customHeight="1">
      <c r="A42" s="33" t="s">
        <v>46</v>
      </c>
      <c r="B42" s="30">
        <v>5922.4</v>
      </c>
      <c r="C42" s="30">
        <v>2294.4</v>
      </c>
    </row>
    <row r="43" spans="1:3" ht="75">
      <c r="A43" s="33" t="s">
        <v>51</v>
      </c>
      <c r="B43" s="30">
        <v>73996.6</v>
      </c>
      <c r="C43" s="30">
        <v>27557.8</v>
      </c>
    </row>
    <row r="44" spans="1:3" ht="15">
      <c r="A44" s="33" t="s">
        <v>91</v>
      </c>
      <c r="B44" s="30">
        <v>11.5</v>
      </c>
      <c r="C44" s="30">
        <v>0</v>
      </c>
    </row>
    <row r="45" spans="1:3" ht="60.75" customHeight="1">
      <c r="A45" s="33" t="s">
        <v>15</v>
      </c>
      <c r="B45" s="30">
        <v>12775.8</v>
      </c>
      <c r="C45" s="30">
        <v>4548.1</v>
      </c>
    </row>
    <row r="46" spans="1:3" ht="15">
      <c r="A46" s="33" t="s">
        <v>17</v>
      </c>
      <c r="B46" s="30">
        <v>34101.5</v>
      </c>
      <c r="C46" s="30">
        <v>13708.6</v>
      </c>
    </row>
    <row r="47" spans="1:3" ht="15.75">
      <c r="A47" s="34" t="s">
        <v>18</v>
      </c>
      <c r="B47" s="35">
        <f>B48</f>
        <v>122.3</v>
      </c>
      <c r="C47" s="35">
        <f>C48</f>
        <v>59</v>
      </c>
    </row>
    <row r="48" spans="1:3" ht="15">
      <c r="A48" s="33" t="s">
        <v>82</v>
      </c>
      <c r="B48" s="30">
        <v>122.3</v>
      </c>
      <c r="C48" s="30">
        <v>59</v>
      </c>
    </row>
    <row r="49" spans="1:3" ht="31.5">
      <c r="A49" s="34" t="s">
        <v>5</v>
      </c>
      <c r="B49" s="35">
        <f>B50</f>
        <v>17838.8</v>
      </c>
      <c r="C49" s="35">
        <f>C50</f>
        <v>7295.2</v>
      </c>
    </row>
    <row r="50" spans="1:3" ht="60">
      <c r="A50" s="33" t="s">
        <v>42</v>
      </c>
      <c r="B50" s="30">
        <v>17838.8</v>
      </c>
      <c r="C50" s="30">
        <v>7295.2</v>
      </c>
    </row>
    <row r="51" spans="1:3" ht="15.75">
      <c r="A51" s="34" t="s">
        <v>3</v>
      </c>
      <c r="B51" s="35">
        <f>B52+B55+B56+B54+B53</f>
        <v>22250</v>
      </c>
      <c r="C51" s="35">
        <f>C52+C55+C56+C54+C53</f>
        <v>13158.5</v>
      </c>
    </row>
    <row r="52" spans="1:3" ht="15">
      <c r="A52" s="33" t="s">
        <v>19</v>
      </c>
      <c r="B52" s="30">
        <v>205.3</v>
      </c>
      <c r="C52" s="30">
        <v>96</v>
      </c>
    </row>
    <row r="53" spans="1:3" ht="15">
      <c r="A53" s="33" t="s">
        <v>89</v>
      </c>
      <c r="B53" s="30">
        <v>1048.4</v>
      </c>
      <c r="C53" s="30">
        <v>0</v>
      </c>
    </row>
    <row r="54" spans="1:3" ht="15">
      <c r="A54" s="33" t="s">
        <v>73</v>
      </c>
      <c r="B54" s="30">
        <v>19048.5</v>
      </c>
      <c r="C54" s="30">
        <v>12300</v>
      </c>
    </row>
    <row r="55" spans="1:3" ht="15">
      <c r="A55" s="33" t="s">
        <v>20</v>
      </c>
      <c r="B55" s="30">
        <v>748.9</v>
      </c>
      <c r="C55" s="30">
        <v>734.6</v>
      </c>
    </row>
    <row r="56" spans="1:3" ht="30">
      <c r="A56" s="33" t="s">
        <v>21</v>
      </c>
      <c r="B56" s="30">
        <v>1198.9</v>
      </c>
      <c r="C56" s="30">
        <v>27.9</v>
      </c>
    </row>
    <row r="57" spans="1:3" ht="15.75">
      <c r="A57" s="34" t="s">
        <v>6</v>
      </c>
      <c r="B57" s="35">
        <f>B58+B59+B60+B61</f>
        <v>178056.9</v>
      </c>
      <c r="C57" s="35">
        <f>C58+C59+C60+C61</f>
        <v>41802</v>
      </c>
    </row>
    <row r="58" spans="1:3" ht="15">
      <c r="A58" s="33" t="s">
        <v>22</v>
      </c>
      <c r="B58" s="30">
        <v>106112.1</v>
      </c>
      <c r="C58" s="30">
        <v>19100.6</v>
      </c>
    </row>
    <row r="59" spans="1:3" ht="15">
      <c r="A59" s="33" t="s">
        <v>23</v>
      </c>
      <c r="B59" s="30">
        <v>30951.9</v>
      </c>
      <c r="C59" s="30">
        <v>7246.3</v>
      </c>
    </row>
    <row r="60" spans="1:3" ht="15">
      <c r="A60" s="33" t="s">
        <v>24</v>
      </c>
      <c r="B60" s="30">
        <v>22393</v>
      </c>
      <c r="C60" s="30">
        <v>7073.6</v>
      </c>
    </row>
    <row r="61" spans="1:3" ht="30">
      <c r="A61" s="33" t="s">
        <v>25</v>
      </c>
      <c r="B61" s="30">
        <v>18599.9</v>
      </c>
      <c r="C61" s="30">
        <v>8381.5</v>
      </c>
    </row>
    <row r="62" spans="1:3" ht="15.75">
      <c r="A62" s="34" t="s">
        <v>7</v>
      </c>
      <c r="B62" s="35">
        <f>B63</f>
        <v>240</v>
      </c>
      <c r="C62" s="35">
        <f>C63</f>
        <v>0</v>
      </c>
    </row>
    <row r="63" spans="1:3" ht="30">
      <c r="A63" s="33" t="s">
        <v>80</v>
      </c>
      <c r="B63" s="30">
        <v>240</v>
      </c>
      <c r="C63" s="30">
        <v>0</v>
      </c>
    </row>
    <row r="64" spans="1:3" ht="15.75">
      <c r="A64" s="34" t="s">
        <v>1</v>
      </c>
      <c r="B64" s="35">
        <f>B65+B66+B67+B68</f>
        <v>814530.7999999999</v>
      </c>
      <c r="C64" s="35">
        <f>C65+C66+C67+C68</f>
        <v>374854</v>
      </c>
    </row>
    <row r="65" spans="1:3" ht="15">
      <c r="A65" s="33" t="s">
        <v>26</v>
      </c>
      <c r="B65" s="30">
        <v>306117.5</v>
      </c>
      <c r="C65" s="30">
        <v>122243.8</v>
      </c>
    </row>
    <row r="66" spans="1:3" ht="15">
      <c r="A66" s="33" t="s">
        <v>27</v>
      </c>
      <c r="B66" s="30">
        <v>464551.2</v>
      </c>
      <c r="C66" s="30">
        <v>238152.2</v>
      </c>
    </row>
    <row r="67" spans="1:3" ht="30">
      <c r="A67" s="33" t="s">
        <v>28</v>
      </c>
      <c r="B67" s="30">
        <v>17257</v>
      </c>
      <c r="C67" s="30">
        <v>4685.8</v>
      </c>
    </row>
    <row r="68" spans="1:3" ht="15">
      <c r="A68" s="33" t="s">
        <v>29</v>
      </c>
      <c r="B68" s="30">
        <v>26605.1</v>
      </c>
      <c r="C68" s="30">
        <v>9772.2</v>
      </c>
    </row>
    <row r="69" spans="1:3" ht="15.75">
      <c r="A69" s="34" t="s">
        <v>48</v>
      </c>
      <c r="B69" s="35">
        <f>B70+B71</f>
        <v>50243.5</v>
      </c>
      <c r="C69" s="35">
        <f>C70+C71</f>
        <v>24013.5</v>
      </c>
    </row>
    <row r="70" spans="1:3" ht="15">
      <c r="A70" s="33" t="s">
        <v>30</v>
      </c>
      <c r="B70" s="30">
        <v>45767.1</v>
      </c>
      <c r="C70" s="30">
        <v>21970.1</v>
      </c>
    </row>
    <row r="71" spans="1:3" ht="30">
      <c r="A71" s="33" t="s">
        <v>43</v>
      </c>
      <c r="B71" s="30">
        <v>4476.4</v>
      </c>
      <c r="C71" s="30">
        <v>2043.4</v>
      </c>
    </row>
    <row r="72" spans="1:3" ht="15.75">
      <c r="A72" s="34" t="s">
        <v>45</v>
      </c>
      <c r="B72" s="35">
        <f>B73</f>
        <v>38024</v>
      </c>
      <c r="C72" s="35">
        <f>C73</f>
        <v>24700.9</v>
      </c>
    </row>
    <row r="73" spans="1:3" ht="15">
      <c r="A73" s="33" t="s">
        <v>33</v>
      </c>
      <c r="B73" s="30">
        <v>38024</v>
      </c>
      <c r="C73" s="30">
        <v>24700.9</v>
      </c>
    </row>
    <row r="74" spans="1:3" ht="15.75">
      <c r="A74" s="34" t="s">
        <v>2</v>
      </c>
      <c r="B74" s="35">
        <f>B76+B77+B78+B79+B75</f>
        <v>810893.4000000001</v>
      </c>
      <c r="C74" s="35">
        <f>C76+C77+C78+C79+C75</f>
        <v>340042.79999999993</v>
      </c>
    </row>
    <row r="75" spans="1:3" ht="15">
      <c r="A75" s="33" t="s">
        <v>87</v>
      </c>
      <c r="B75" s="30">
        <v>2428.4</v>
      </c>
      <c r="C75" s="30">
        <v>654</v>
      </c>
    </row>
    <row r="76" spans="1:3" ht="15">
      <c r="A76" s="33" t="s">
        <v>35</v>
      </c>
      <c r="B76" s="30">
        <v>60035.3</v>
      </c>
      <c r="C76" s="30">
        <v>30775</v>
      </c>
    </row>
    <row r="77" spans="1:3" ht="15">
      <c r="A77" s="33" t="s">
        <v>36</v>
      </c>
      <c r="B77" s="30">
        <v>631799.9</v>
      </c>
      <c r="C77" s="30">
        <v>265973.1</v>
      </c>
    </row>
    <row r="78" spans="1:3" ht="15">
      <c r="A78" s="33" t="s">
        <v>37</v>
      </c>
      <c r="B78" s="30">
        <v>93547</v>
      </c>
      <c r="C78" s="30">
        <v>32602.1</v>
      </c>
    </row>
    <row r="79" spans="1:3" ht="30">
      <c r="A79" s="33" t="s">
        <v>49</v>
      </c>
      <c r="B79" s="30">
        <v>23082.8</v>
      </c>
      <c r="C79" s="30">
        <v>10038.6</v>
      </c>
    </row>
    <row r="80" spans="1:3" ht="15.75">
      <c r="A80" s="34" t="s">
        <v>34</v>
      </c>
      <c r="B80" s="35">
        <f>B81</f>
        <v>3658.8</v>
      </c>
      <c r="C80" s="35">
        <f>C81</f>
        <v>1527.5</v>
      </c>
    </row>
    <row r="81" spans="1:3" ht="15">
      <c r="A81" s="33" t="s">
        <v>44</v>
      </c>
      <c r="B81" s="30">
        <v>3658.8</v>
      </c>
      <c r="C81" s="30">
        <v>1527.5</v>
      </c>
    </row>
    <row r="82" spans="1:3" ht="15.75">
      <c r="A82" s="34" t="s">
        <v>32</v>
      </c>
      <c r="B82" s="35">
        <f>B83+B84</f>
        <v>2302.2000000000003</v>
      </c>
      <c r="C82" s="35">
        <f>C83+C84</f>
        <v>1862.1</v>
      </c>
    </row>
    <row r="83" spans="1:3" ht="15">
      <c r="A83" s="33" t="s">
        <v>31</v>
      </c>
      <c r="B83" s="30">
        <v>2160.9</v>
      </c>
      <c r="C83" s="30">
        <v>1780.6</v>
      </c>
    </row>
    <row r="84" spans="1:3" ht="15">
      <c r="A84" s="33" t="s">
        <v>47</v>
      </c>
      <c r="B84" s="30">
        <v>141.3</v>
      </c>
      <c r="C84" s="30">
        <v>81.5</v>
      </c>
    </row>
    <row r="85" spans="1:3" ht="31.5">
      <c r="A85" s="34" t="s">
        <v>16</v>
      </c>
      <c r="B85" s="35">
        <f>B86</f>
        <v>4619.7</v>
      </c>
      <c r="C85" s="35">
        <f>C86</f>
        <v>1223.3</v>
      </c>
    </row>
    <row r="86" spans="1:3" ht="30">
      <c r="A86" s="33" t="s">
        <v>50</v>
      </c>
      <c r="B86" s="30">
        <v>4619.7</v>
      </c>
      <c r="C86" s="30">
        <v>1223.3</v>
      </c>
    </row>
    <row r="87" spans="1:3" ht="15.75">
      <c r="A87" s="34" t="s">
        <v>38</v>
      </c>
      <c r="B87" s="22">
        <f>B40+B47+B49+B51+B57+B62+B64+B69+B72+B74+B80+B82+B85</f>
        <v>2071584.9</v>
      </c>
      <c r="C87" s="22">
        <f>C40+C47+C49+C51+C57+C62+C64+C69+C72+C74+C80+C82+C85</f>
        <v>879502.2</v>
      </c>
    </row>
    <row r="88" spans="1:3" ht="15.75">
      <c r="A88" s="21" t="s">
        <v>39</v>
      </c>
      <c r="B88" s="22">
        <f>B38-B87</f>
        <v>-43665.89999999991</v>
      </c>
      <c r="C88" s="22">
        <f>C38-C87</f>
        <v>78372.3999999999</v>
      </c>
    </row>
    <row r="89" spans="1:3" ht="31.5">
      <c r="A89" s="26" t="s">
        <v>40</v>
      </c>
      <c r="B89" s="22">
        <f>B91+B92+B93</f>
        <v>43665.9</v>
      </c>
      <c r="C89" s="22">
        <f>C90+C93</f>
        <v>-78372.4</v>
      </c>
    </row>
    <row r="90" spans="1:3" ht="30.75">
      <c r="A90" s="24" t="s">
        <v>88</v>
      </c>
      <c r="B90" s="22">
        <f>B91+B92</f>
        <v>17400</v>
      </c>
      <c r="C90" s="22">
        <f>C91+C92</f>
        <v>-13040.5</v>
      </c>
    </row>
    <row r="91" spans="1:3" ht="45">
      <c r="A91" s="24" t="s">
        <v>83</v>
      </c>
      <c r="B91" s="25">
        <v>43481</v>
      </c>
      <c r="C91" s="25">
        <v>0</v>
      </c>
    </row>
    <row r="92" spans="1:3" ht="59.25" customHeight="1">
      <c r="A92" s="24" t="s">
        <v>84</v>
      </c>
      <c r="B92" s="25">
        <v>-26081</v>
      </c>
      <c r="C92" s="25">
        <v>-13040.5</v>
      </c>
    </row>
    <row r="93" spans="1:3" ht="31.5">
      <c r="A93" s="34" t="s">
        <v>41</v>
      </c>
      <c r="B93" s="22">
        <v>26265.9</v>
      </c>
      <c r="C93" s="22">
        <v>-65331.9</v>
      </c>
    </row>
    <row r="94" spans="1:3" ht="15.75">
      <c r="A94" s="1"/>
      <c r="B94" s="4"/>
      <c r="C94" s="5"/>
    </row>
    <row r="95" spans="1:3" ht="15.75" hidden="1">
      <c r="A95" s="1"/>
      <c r="B95" s="4"/>
      <c r="C95" s="5"/>
    </row>
    <row r="96" spans="1:3" ht="38.25" hidden="1">
      <c r="A96" s="11" t="s">
        <v>74</v>
      </c>
      <c r="B96" s="12"/>
      <c r="C96" s="12"/>
    </row>
    <row r="97" spans="1:3" ht="38.25" hidden="1">
      <c r="A97" s="13" t="s">
        <v>75</v>
      </c>
      <c r="B97" s="12"/>
      <c r="C97" s="12"/>
    </row>
    <row r="98" spans="1:3" ht="25.5" hidden="1">
      <c r="A98" s="13" t="s">
        <v>76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Чалова</cp:lastModifiedBy>
  <cp:lastPrinted>2015-08-13T11:20:34Z</cp:lastPrinted>
  <dcterms:created xsi:type="dcterms:W3CDTF">2004-02-10T07:35:25Z</dcterms:created>
  <dcterms:modified xsi:type="dcterms:W3CDTF">2015-08-13T11:59:29Z</dcterms:modified>
  <cp:category/>
  <cp:version/>
  <cp:contentType/>
  <cp:contentStatus/>
</cp:coreProperties>
</file>