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88" activeTab="0"/>
  </bookViews>
  <sheets>
    <sheet name="таблица 13" sheetId="1" r:id="rId1"/>
    <sheet name="Лист2" sheetId="2" r:id="rId2"/>
  </sheets>
  <definedNames>
    <definedName name="_xlnm.Print_Area" localSheetId="0">'таблица 13'!$A$1:$V$23</definedName>
  </definedNames>
  <calcPr fullCalcOnLoad="1"/>
</workbook>
</file>

<file path=xl/sharedStrings.xml><?xml version="1.0" encoding="utf-8"?>
<sst xmlns="http://schemas.openxmlformats.org/spreadsheetml/2006/main" count="100" uniqueCount="65">
  <si>
    <t>Сведения</t>
  </si>
  <si>
    <t>о выполнении основных мероприятий, приоритетных мероприятий и мероприятий муниципальной программы «Формирование законопослушного поведения участников дорожного движения», об исполнении плана реализации  муниципальной программы  «Формирование законопослушного поведения участников дорожного движения» за отчетный период 6 мес. 2020 г.</t>
  </si>
  <si>
    <t>№ п/п</t>
  </si>
  <si>
    <t xml:space="preserve">Наименование основного мероприятия, приоритетного мероприятия, мероприятия муниципальной программы </t>
  </si>
  <si>
    <t>Контрольное событие программы</t>
  </si>
  <si>
    <t>Результаты реализации (краткое описание)</t>
  </si>
  <si>
    <t>Фактический срок реализации</t>
  </si>
  <si>
    <t>Предусмотрено муниципальной программой на 2020 год реализации</t>
  </si>
  <si>
    <t>Исполнено (кассовые расходы)</t>
  </si>
  <si>
    <t>Объемы неосвоенных средств и причины их неосвоения.
Анализ последствий нереализации (реализации не в полном объеме) основных мероприятий, приоритетных мероприятий и мероприятий муниципальной программы</t>
  </si>
  <si>
    <t>запланированные</t>
  </si>
  <si>
    <t>достигнутые</t>
  </si>
  <si>
    <t>начала</t>
  </si>
  <si>
    <t>окончания</t>
  </si>
  <si>
    <t>всего</t>
  </si>
  <si>
    <t>федеральный бюджет</t>
  </si>
  <si>
    <t>областной бюджет</t>
  </si>
  <si>
    <t>бюджет города</t>
  </si>
  <si>
    <t>внебюд-жетные источ-ники</t>
  </si>
  <si>
    <t>бюджет  города</t>
  </si>
  <si>
    <t>1.</t>
  </si>
  <si>
    <t>Подпрограмма №1 «Создание системы профилактических мер по формированию законопослушного поведения участников дорожного движения»</t>
  </si>
  <si>
    <t>Средства будут освоены в полном объеме до конца 2020 года</t>
  </si>
  <si>
    <t>1.1</t>
  </si>
  <si>
    <t>Основное мероприятие. Профилактика и предупреждение опасного поведения участников дорожного движения</t>
  </si>
  <si>
    <t>Профилактика дорожно-транспортного травматизма, формирование навыков безопасного поведения на дорогах</t>
  </si>
  <si>
    <t>Январь 2020 г.</t>
  </si>
  <si>
    <t>Декабрь 2020 г.</t>
  </si>
  <si>
    <t>1.1.1.</t>
  </si>
  <si>
    <t>Мероприятие. Проведение мероприятий, направленных на формирование у участников дорожного движения стереотипов законопослушного поведения</t>
  </si>
  <si>
    <t>Изготовление листовок о соблюдении правил дорожного движения. Проведение мероприятий с целью  соблюдении правил дорожного движения</t>
  </si>
  <si>
    <t>Сотрудники ОГИБДД Отдела МВД России по г. Новошахтинску провели 232 беседы с водителями индивидуального транспорта и водительским составом предприятий о соблюдении ПДД, скоростного режима и недопущении выезда на встречную полосу движения, о безопасной перевозке детей в салонах автомобилей с использованием детских удерживающих устройств и ремней безопасности. За 6 месяцев 2020 года были проведены информационные акции и мероприятия: операция «Зимняя безопасная дорога», акция «Меня видно! Мое кресло — моя безопасность!», мероприятие «Дополнительные меры по ДДТТ», акция «В Новый год без ДТП», операция «Автобус», акция «Детское кресло», «Пешеходный переход», ОПО «Пешеход», информация о ДТП, мероприятия по ОПО «Безопасная дорога», «Декадник БДД», «Должник», «Неделя БДД», «Ходи по правилам», «Безопасный двор», «Юный велосипедист и юный пешеход», «Цветочный патруль». Роздано памяток-листовок в количестве 300 штук. В Новошахтинской городской общественно-политической газете «Знамя шахтера» размещено 47 статей.</t>
  </si>
  <si>
    <t>1.1.2.</t>
  </si>
  <si>
    <t>Мероприятие. Воспитание и пропаганда соблюдений правил дорожного движения у детей</t>
  </si>
  <si>
    <r>
      <rPr>
        <sz val="14"/>
        <color indexed="8"/>
        <rFont val="Times New Roman"/>
        <family val="1"/>
      </rPr>
      <t xml:space="preserve">Оборудование типовых уголков безопасности для общеобразовательных учреждений. </t>
    </r>
    <r>
      <rPr>
        <sz val="14"/>
        <color indexed="8"/>
        <rFont val="Times New Roman"/>
        <family val="1"/>
      </rPr>
      <t>Проведение в образовательных организациях мероприятий по соблюдению ПДД</t>
    </r>
  </si>
  <si>
    <t>Формирование навыков безопасного поведения на дорогах</t>
  </si>
  <si>
    <t>Отделением ГИБДД на постоянной основе в образовательных учреждениях проводятся разъяснительные беседы и занятия по соблюдению правил дорожного движения с обучающимися и педагогами, в том числе с родителями-водителями по правилам перевозки детей. Всего проведено бесед с дошкольными образовательными организациями — 55, с образовательными организациями — 54, в местах массового скопления граждан — 160 (с применением СГУ). В образовательных организациях  созданы типовые уголки с тематикой правил дорожного движения. Изготовлено и роздано 8 экземпляров памяток-листовок в количестве 1000 шт.</t>
  </si>
  <si>
    <t>Январь 2019 г.</t>
  </si>
  <si>
    <t>Х</t>
  </si>
  <si>
    <t>1.1.3.</t>
  </si>
  <si>
    <t>Мероприятие. Пропаганда соблюдения правил дорожного движения у молодежи, ответственность за нарушения правил дорожного движения</t>
  </si>
  <si>
    <t>Проведение конкурсов, флешмобов, собраний по вопросам соблюдения правил дорожного движения</t>
  </si>
  <si>
    <t>В рамках карантинных мероприятий Отделением ГИБДД организована встреча с соблюдением мер безопасности и социальной дистанции со студентами Новошахтинского автотранспортного колледжа по тематике управления веломототранспортом. А также, в связи с ДТП с участием несовершеннолетних, организованы встречи студентов через онлайн-трансляцию на дистанционном обучении. Таким же способом организована встреча с волонтерским движением «Дорожный патруль» для проведения тем по БДД пропагандистского характера.</t>
  </si>
  <si>
    <t>2.</t>
  </si>
  <si>
    <t>Подпрограмма №2 «Совершенствование системы мер по предупреждению дорожно-транспортного травматизма»</t>
  </si>
  <si>
    <t>2.1</t>
  </si>
  <si>
    <t>Основное мероприятие. Информационное обеспечение в целях предупреждения дорожно- транспортного травматизма</t>
  </si>
  <si>
    <t>Пропаганда соблюдения правил дорожного движения</t>
  </si>
  <si>
    <t>2.1.1.</t>
  </si>
  <si>
    <t>Мероприятие. Размещение на автодорогах города банеров с тематикой соблюдения правил дорожного движения</t>
  </si>
  <si>
    <t>Размещение на автодорогах банеров, стендов с тематикой соблюдения правил дорожного движения</t>
  </si>
  <si>
    <t>Соблюдение правил дорожного движения, снижение зарегистрирован-ных ДТП</t>
  </si>
  <si>
    <t>2.1.2.</t>
  </si>
  <si>
    <t>Мероприятие. Освещение в средствах массовой информации пропагандитских мероприятий</t>
  </si>
  <si>
    <t xml:space="preserve">Размещение в СМИ информации, направленной на снижение дорожно-транспортного травматизма
</t>
  </si>
  <si>
    <t>46 информационных материалов озвучено в эфире «Дорожное радио – Новошахтинск», на городском интернет-портале сайта GО61.ru и на официальном сайте Администрации города Новошахтинска в сети Интернет размещено 46 статей, муниципальным бюджетным учреждением «ТелеРадиоКомпания «Несветай» города Новошахтинска транслировалось 42 информационных видеоматериала</t>
  </si>
  <si>
    <t>2.1.3.</t>
  </si>
  <si>
    <t>Мероприятие. Проведение месячников безопасности, рейдов с участниками дорожного движения,  привлечение внимания общественности к проблемам безопасности движения</t>
  </si>
  <si>
    <t>Проведение акций, рейдов и мероприятий</t>
  </si>
  <si>
    <t>Проведено 11 совместных инспектирований образовательных учреждений города по обследованию состояния обучения несовершеннолетних правилам безопасного поведения на дорогах и профилактической работы по предупреждению детского дорожно-транспортного травматизма. В рамках реализации регионального проекта программы города «Безопасность дорожного движения» от 03.12.2018года, вопрос по Автогородку, оборудования кабинетов по ПДД и социальной рекламе по безопасности дорожного движения на дорогах города рассматривался на заседании комиссии по обеспечению безопасности дорожного движения при Администрации города и принято решение: обустроить Автогородок для проведения практических занятий по изучению ПДД на территории МБОУ СОШ № 1</t>
  </si>
  <si>
    <t>Итого по программе</t>
  </si>
  <si>
    <t>&lt;1&gt; Объем ассигнований в соответствии с постановлением Администрации города об утверждении программы (в действующей редакции по состоянию на отчетную дату).</t>
  </si>
  <si>
    <t xml:space="preserve">Директор МКУ "УГХ" </t>
  </si>
  <si>
    <t>С.В. Путря</t>
  </si>
  <si>
    <t>А.А. Монетова 2 03 85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</si>
</sst>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dd/mm/yy"/>
  </numFmts>
  <fonts count="46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" fontId="5" fillId="33" borderId="10" xfId="0" applyNumberFormat="1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center" vertical="top"/>
    </xf>
    <xf numFmtId="49" fontId="5" fillId="33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165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top" wrapText="1"/>
    </xf>
    <xf numFmtId="164" fontId="7" fillId="33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49" fontId="7" fillId="0" borderId="11" xfId="0" applyNumberFormat="1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left" vertical="top" wrapText="1"/>
    </xf>
    <xf numFmtId="49" fontId="5" fillId="0" borderId="11" xfId="0" applyNumberFormat="1" applyFont="1" applyBorder="1" applyAlignment="1">
      <alignment wrapText="1"/>
    </xf>
    <xf numFmtId="49" fontId="8" fillId="0" borderId="11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2" fontId="7" fillId="0" borderId="11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left" vertical="top"/>
    </xf>
    <xf numFmtId="49" fontId="5" fillId="0" borderId="0" xfId="0" applyNumberFormat="1" applyFont="1" applyAlignment="1">
      <alignment horizontal="left" vertical="top" wrapText="1"/>
    </xf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NumberFormat="1" applyFont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164" fontId="3" fillId="0" borderId="0" xfId="0" applyNumberFormat="1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1" fontId="5" fillId="33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164" fontId="5" fillId="0" borderId="10" xfId="0" applyNumberFormat="1" applyFont="1" applyFill="1" applyBorder="1" applyAlignment="1">
      <alignment horizontal="center" vertical="top"/>
    </xf>
    <xf numFmtId="0" fontId="8" fillId="33" borderId="0" xfId="0" applyFont="1" applyFill="1" applyBorder="1" applyAlignment="1">
      <alignment horizontal="left"/>
    </xf>
    <xf numFmtId="0" fontId="10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view="pageBreakPreview" zoomScale="50" zoomScaleNormal="73" zoomScaleSheetLayoutView="50" zoomScalePageLayoutView="0" workbookViewId="0" topLeftCell="A1">
      <selection activeCell="A2" sqref="A2:V2"/>
    </sheetView>
  </sheetViews>
  <sheetFormatPr defaultColWidth="9.140625" defaultRowHeight="15"/>
  <cols>
    <col min="1" max="1" width="7.7109375" style="1" customWidth="1"/>
    <col min="2" max="2" width="35.7109375" style="1" customWidth="1"/>
    <col min="3" max="3" width="35.140625" style="2" customWidth="1"/>
    <col min="4" max="4" width="16.57421875" style="3" customWidth="1"/>
    <col min="5" max="5" width="59.140625" style="4" customWidth="1"/>
    <col min="6" max="6" width="8.28125" style="4" customWidth="1"/>
    <col min="7" max="7" width="10.7109375" style="4" customWidth="1"/>
    <col min="8" max="8" width="9.7109375" style="5" customWidth="1"/>
    <col min="9" max="9" width="13.7109375" style="5" customWidth="1"/>
    <col min="10" max="10" width="11.421875" style="5" customWidth="1"/>
    <col min="11" max="11" width="9.140625" style="5" customWidth="1"/>
    <col min="12" max="12" width="8.421875" style="5" customWidth="1"/>
    <col min="13" max="13" width="9.00390625" style="5" customWidth="1"/>
    <col min="14" max="14" width="13.00390625" style="5" customWidth="1"/>
    <col min="15" max="15" width="10.421875" style="5" customWidth="1"/>
    <col min="16" max="16" width="8.28125" style="5" customWidth="1"/>
    <col min="17" max="17" width="8.57421875" style="5" customWidth="1"/>
    <col min="18" max="18" width="8.140625" style="5" customWidth="1"/>
    <col min="19" max="19" width="12.140625" style="5" customWidth="1"/>
    <col min="20" max="21" width="0" style="5" hidden="1" customWidth="1"/>
    <col min="22" max="22" width="5.8515625" style="5" customWidth="1"/>
  </cols>
  <sheetData>
    <row r="1" spans="1:22" s="6" customFormat="1" ht="20.2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1:22" s="6" customFormat="1" ht="41.25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1:22" ht="41.25" customHeight="1">
      <c r="A3" s="57" t="s">
        <v>2</v>
      </c>
      <c r="B3" s="57" t="s">
        <v>3</v>
      </c>
      <c r="C3" s="57" t="s">
        <v>4</v>
      </c>
      <c r="D3" s="58" t="s">
        <v>5</v>
      </c>
      <c r="E3" s="58"/>
      <c r="F3" s="58" t="s">
        <v>6</v>
      </c>
      <c r="G3" s="58"/>
      <c r="H3" s="59" t="s">
        <v>7</v>
      </c>
      <c r="I3" s="59"/>
      <c r="J3" s="59"/>
      <c r="K3" s="59"/>
      <c r="L3" s="59"/>
      <c r="M3" s="59" t="s">
        <v>8</v>
      </c>
      <c r="N3" s="59"/>
      <c r="O3" s="59"/>
      <c r="P3" s="59"/>
      <c r="Q3" s="59"/>
      <c r="R3" s="60" t="s">
        <v>9</v>
      </c>
      <c r="S3" s="60"/>
      <c r="T3" s="60"/>
      <c r="U3" s="60"/>
      <c r="V3" s="60"/>
    </row>
    <row r="4" spans="1:22" ht="24.75" customHeight="1">
      <c r="A4" s="57"/>
      <c r="B4" s="57"/>
      <c r="C4" s="57"/>
      <c r="D4" s="61" t="s">
        <v>10</v>
      </c>
      <c r="E4" s="61" t="s">
        <v>11</v>
      </c>
      <c r="F4" s="61" t="s">
        <v>12</v>
      </c>
      <c r="G4" s="61" t="s">
        <v>13</v>
      </c>
      <c r="H4" s="57" t="s">
        <v>14</v>
      </c>
      <c r="I4" s="57" t="s">
        <v>15</v>
      </c>
      <c r="J4" s="57" t="s">
        <v>16</v>
      </c>
      <c r="K4" s="57" t="s">
        <v>17</v>
      </c>
      <c r="L4" s="57" t="s">
        <v>18</v>
      </c>
      <c r="M4" s="57" t="s">
        <v>14</v>
      </c>
      <c r="N4" s="57" t="s">
        <v>15</v>
      </c>
      <c r="O4" s="57" t="s">
        <v>16</v>
      </c>
      <c r="P4" s="57" t="s">
        <v>19</v>
      </c>
      <c r="Q4" s="57" t="s">
        <v>18</v>
      </c>
      <c r="R4" s="60"/>
      <c r="S4" s="60"/>
      <c r="T4" s="60"/>
      <c r="U4" s="60"/>
      <c r="V4" s="60"/>
    </row>
    <row r="5" spans="1:22" ht="117.75" customHeight="1">
      <c r="A5" s="57"/>
      <c r="B5" s="57"/>
      <c r="C5" s="57"/>
      <c r="D5" s="61"/>
      <c r="E5" s="61"/>
      <c r="F5" s="61"/>
      <c r="G5" s="61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60"/>
      <c r="T5" s="60"/>
      <c r="U5" s="60"/>
      <c r="V5" s="60"/>
    </row>
    <row r="6" spans="1:22" ht="23.25" customHeight="1">
      <c r="A6" s="7">
        <v>1</v>
      </c>
      <c r="B6" s="8">
        <v>2</v>
      </c>
      <c r="C6" s="9">
        <v>3</v>
      </c>
      <c r="D6" s="10">
        <v>4</v>
      </c>
      <c r="E6" s="11">
        <v>5</v>
      </c>
      <c r="F6" s="10">
        <v>6</v>
      </c>
      <c r="G6" s="11">
        <v>7</v>
      </c>
      <c r="H6" s="7">
        <v>8</v>
      </c>
      <c r="I6" s="7">
        <v>9</v>
      </c>
      <c r="J6" s="7">
        <v>10</v>
      </c>
      <c r="K6" s="7">
        <v>11</v>
      </c>
      <c r="L6" s="8">
        <v>12</v>
      </c>
      <c r="M6" s="7">
        <v>13</v>
      </c>
      <c r="N6" s="8">
        <v>14</v>
      </c>
      <c r="O6" s="7">
        <v>15</v>
      </c>
      <c r="P6" s="8">
        <v>16</v>
      </c>
      <c r="Q6" s="7">
        <v>17</v>
      </c>
      <c r="R6" s="62">
        <v>18</v>
      </c>
      <c r="S6" s="62"/>
      <c r="T6" s="62"/>
      <c r="U6" s="62"/>
      <c r="V6" s="62"/>
    </row>
    <row r="7" spans="1:22" ht="51" customHeight="1">
      <c r="A7" s="12" t="s">
        <v>20</v>
      </c>
      <c r="B7" s="63" t="s">
        <v>21</v>
      </c>
      <c r="C7" s="63"/>
      <c r="D7" s="63"/>
      <c r="E7" s="63"/>
      <c r="F7" s="63"/>
      <c r="G7" s="63"/>
      <c r="H7" s="13">
        <v>50</v>
      </c>
      <c r="I7" s="14">
        <v>0</v>
      </c>
      <c r="J7" s="14">
        <v>0</v>
      </c>
      <c r="K7" s="13">
        <v>50</v>
      </c>
      <c r="L7" s="14">
        <v>0</v>
      </c>
      <c r="M7" s="13">
        <f>M8</f>
        <v>35.568</v>
      </c>
      <c r="N7" s="14">
        <v>0</v>
      </c>
      <c r="O7" s="14">
        <v>0</v>
      </c>
      <c r="P7" s="13">
        <f>P8</f>
        <v>35.568</v>
      </c>
      <c r="Q7" s="14">
        <f>Q8+Q9+Q10</f>
        <v>0</v>
      </c>
      <c r="R7" s="64" t="s">
        <v>22</v>
      </c>
      <c r="S7" s="64"/>
      <c r="T7" s="64"/>
      <c r="U7" s="64"/>
      <c r="V7" s="64"/>
    </row>
    <row r="8" spans="1:22" ht="75" customHeight="1">
      <c r="A8" s="15" t="s">
        <v>23</v>
      </c>
      <c r="B8" s="16" t="s">
        <v>24</v>
      </c>
      <c r="C8" s="17" t="s">
        <v>25</v>
      </c>
      <c r="D8" s="18"/>
      <c r="E8" s="19"/>
      <c r="F8" s="20" t="s">
        <v>26</v>
      </c>
      <c r="G8" s="20" t="s">
        <v>27</v>
      </c>
      <c r="H8" s="13">
        <v>50</v>
      </c>
      <c r="I8" s="14">
        <v>0</v>
      </c>
      <c r="J8" s="14">
        <v>0</v>
      </c>
      <c r="K8" s="13">
        <v>50</v>
      </c>
      <c r="L8" s="14">
        <v>0</v>
      </c>
      <c r="M8" s="13">
        <f>P8</f>
        <v>35.568</v>
      </c>
      <c r="N8" s="14">
        <f>N9+N10+N11</f>
        <v>0</v>
      </c>
      <c r="O8" s="14">
        <v>0</v>
      </c>
      <c r="P8" s="13">
        <v>35.568</v>
      </c>
      <c r="Q8" s="14">
        <f>Q9+Q10+Q11</f>
        <v>0</v>
      </c>
      <c r="R8" s="64" t="s">
        <v>22</v>
      </c>
      <c r="S8" s="64"/>
      <c r="T8" s="64"/>
      <c r="U8" s="64"/>
      <c r="V8" s="64"/>
    </row>
    <row r="9" spans="1:22" ht="288" customHeight="1">
      <c r="A9" s="12" t="s">
        <v>28</v>
      </c>
      <c r="B9" s="16" t="s">
        <v>29</v>
      </c>
      <c r="C9" s="21" t="s">
        <v>30</v>
      </c>
      <c r="D9" s="20" t="s">
        <v>25</v>
      </c>
      <c r="E9" s="22" t="s">
        <v>31</v>
      </c>
      <c r="F9" s="20" t="s">
        <v>26</v>
      </c>
      <c r="G9" s="20" t="s">
        <v>27</v>
      </c>
      <c r="H9" s="13">
        <v>50</v>
      </c>
      <c r="I9" s="14">
        <v>0</v>
      </c>
      <c r="J9" s="14">
        <v>0</v>
      </c>
      <c r="K9" s="13">
        <v>50</v>
      </c>
      <c r="L9" s="14">
        <v>0</v>
      </c>
      <c r="M9" s="13">
        <f>P9</f>
        <v>35.568</v>
      </c>
      <c r="N9" s="14">
        <v>0</v>
      </c>
      <c r="O9" s="14">
        <v>0</v>
      </c>
      <c r="P9" s="13">
        <v>35.568</v>
      </c>
      <c r="Q9" s="14">
        <v>0</v>
      </c>
      <c r="R9" s="64" t="s">
        <v>22</v>
      </c>
      <c r="S9" s="64"/>
      <c r="T9" s="64"/>
      <c r="U9" s="64"/>
      <c r="V9" s="64"/>
    </row>
    <row r="10" spans="1:22" ht="177.75" customHeight="1">
      <c r="A10" s="12" t="s">
        <v>32</v>
      </c>
      <c r="B10" s="23" t="s">
        <v>33</v>
      </c>
      <c r="C10" s="21" t="s">
        <v>34</v>
      </c>
      <c r="D10" s="24" t="s">
        <v>35</v>
      </c>
      <c r="E10" s="25" t="s">
        <v>36</v>
      </c>
      <c r="F10" s="20" t="s">
        <v>37</v>
      </c>
      <c r="G10" s="20" t="s">
        <v>27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0</v>
      </c>
      <c r="R10" s="65" t="s">
        <v>38</v>
      </c>
      <c r="S10" s="65"/>
      <c r="T10" s="65"/>
      <c r="U10" s="65"/>
      <c r="V10" s="65"/>
    </row>
    <row r="11" spans="1:22" ht="180" customHeight="1">
      <c r="A11" s="12" t="s">
        <v>39</v>
      </c>
      <c r="B11" s="26" t="s">
        <v>40</v>
      </c>
      <c r="C11" s="21" t="s">
        <v>41</v>
      </c>
      <c r="D11" s="24" t="s">
        <v>35</v>
      </c>
      <c r="E11" s="27" t="s">
        <v>42</v>
      </c>
      <c r="F11" s="20" t="s">
        <v>26</v>
      </c>
      <c r="G11" s="20" t="s">
        <v>27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65" t="s">
        <v>38</v>
      </c>
      <c r="S11" s="65"/>
      <c r="T11" s="65"/>
      <c r="U11" s="65"/>
      <c r="V11" s="65"/>
    </row>
    <row r="12" spans="1:22" ht="33" customHeight="1">
      <c r="A12" s="12" t="s">
        <v>43</v>
      </c>
      <c r="B12" s="66" t="s">
        <v>44</v>
      </c>
      <c r="C12" s="66"/>
      <c r="D12" s="66"/>
      <c r="E12" s="66"/>
      <c r="F12" s="66"/>
      <c r="G12" s="66"/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65" t="s">
        <v>38</v>
      </c>
      <c r="S12" s="65"/>
      <c r="T12" s="65"/>
      <c r="U12" s="65"/>
      <c r="V12" s="65"/>
    </row>
    <row r="13" spans="1:22" ht="88.5" customHeight="1">
      <c r="A13" s="15" t="s">
        <v>45</v>
      </c>
      <c r="B13" s="28" t="s">
        <v>46</v>
      </c>
      <c r="C13" s="17" t="s">
        <v>47</v>
      </c>
      <c r="D13" s="29"/>
      <c r="E13" s="30"/>
      <c r="F13" s="20" t="s">
        <v>26</v>
      </c>
      <c r="G13" s="20" t="s">
        <v>27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65" t="s">
        <v>38</v>
      </c>
      <c r="S13" s="65"/>
      <c r="T13" s="65"/>
      <c r="U13" s="65"/>
      <c r="V13" s="65"/>
    </row>
    <row r="14" spans="1:22" ht="121.5" customHeight="1">
      <c r="A14" s="12" t="s">
        <v>48</v>
      </c>
      <c r="B14" s="28" t="s">
        <v>49</v>
      </c>
      <c r="C14" s="21" t="s">
        <v>50</v>
      </c>
      <c r="D14" s="31" t="s">
        <v>51</v>
      </c>
      <c r="E14" s="25"/>
      <c r="F14" s="20" t="s">
        <v>26</v>
      </c>
      <c r="G14" s="20" t="s">
        <v>27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65" t="s">
        <v>38</v>
      </c>
      <c r="S14" s="65"/>
      <c r="T14" s="65"/>
      <c r="U14" s="65"/>
      <c r="V14" s="65"/>
    </row>
    <row r="15" spans="1:22" ht="126" customHeight="1">
      <c r="A15" s="12" t="s">
        <v>52</v>
      </c>
      <c r="B15" s="28" t="s">
        <v>53</v>
      </c>
      <c r="C15" s="32" t="s">
        <v>54</v>
      </c>
      <c r="D15" s="21" t="s">
        <v>47</v>
      </c>
      <c r="E15" s="33" t="s">
        <v>55</v>
      </c>
      <c r="F15" s="20" t="s">
        <v>26</v>
      </c>
      <c r="G15" s="20" t="s">
        <v>27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65" t="s">
        <v>38</v>
      </c>
      <c r="S15" s="65"/>
      <c r="T15" s="65"/>
      <c r="U15" s="65"/>
      <c r="V15" s="65"/>
    </row>
    <row r="16" spans="1:22" ht="28.5" customHeight="1">
      <c r="A16" s="7">
        <v>1</v>
      </c>
      <c r="B16" s="34">
        <v>2</v>
      </c>
      <c r="C16" s="7">
        <v>3</v>
      </c>
      <c r="D16" s="11">
        <v>4</v>
      </c>
      <c r="E16" s="11">
        <v>5</v>
      </c>
      <c r="F16" s="11">
        <v>6</v>
      </c>
      <c r="G16" s="11">
        <v>7</v>
      </c>
      <c r="H16" s="7">
        <v>8</v>
      </c>
      <c r="I16" s="7">
        <v>9</v>
      </c>
      <c r="J16" s="7">
        <v>10</v>
      </c>
      <c r="K16" s="7">
        <v>11</v>
      </c>
      <c r="L16" s="34">
        <v>12</v>
      </c>
      <c r="M16" s="7">
        <v>13</v>
      </c>
      <c r="N16" s="34">
        <v>14</v>
      </c>
      <c r="O16" s="7">
        <v>15</v>
      </c>
      <c r="P16" s="34">
        <v>16</v>
      </c>
      <c r="Q16" s="7">
        <v>17</v>
      </c>
      <c r="R16" s="62">
        <v>18</v>
      </c>
      <c r="S16" s="62"/>
      <c r="T16" s="62"/>
      <c r="U16" s="62"/>
      <c r="V16" s="62"/>
    </row>
    <row r="17" spans="1:22" ht="220.5" customHeight="1">
      <c r="A17" s="12" t="s">
        <v>56</v>
      </c>
      <c r="B17" s="35" t="s">
        <v>57</v>
      </c>
      <c r="C17" s="36" t="s">
        <v>58</v>
      </c>
      <c r="D17" s="36" t="s">
        <v>47</v>
      </c>
      <c r="E17" s="37" t="s">
        <v>59</v>
      </c>
      <c r="F17" s="20" t="s">
        <v>26</v>
      </c>
      <c r="G17" s="20" t="s">
        <v>27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65" t="s">
        <v>38</v>
      </c>
      <c r="S17" s="65"/>
      <c r="T17" s="65"/>
      <c r="U17" s="65"/>
      <c r="V17" s="65"/>
    </row>
    <row r="18" spans="1:22" ht="37.5" customHeight="1">
      <c r="A18" s="12"/>
      <c r="B18" s="35" t="s">
        <v>60</v>
      </c>
      <c r="C18" s="17" t="s">
        <v>38</v>
      </c>
      <c r="D18" s="24" t="s">
        <v>38</v>
      </c>
      <c r="E18" s="38" t="s">
        <v>38</v>
      </c>
      <c r="F18" s="38" t="s">
        <v>38</v>
      </c>
      <c r="G18" s="38" t="s">
        <v>38</v>
      </c>
      <c r="H18" s="13">
        <f>H7+H12</f>
        <v>50</v>
      </c>
      <c r="I18" s="14">
        <v>0</v>
      </c>
      <c r="J18" s="14">
        <v>0</v>
      </c>
      <c r="K18" s="14">
        <f>K7+K12</f>
        <v>50</v>
      </c>
      <c r="L18" s="14">
        <f>L7+L12</f>
        <v>0</v>
      </c>
      <c r="M18" s="14">
        <f>M7+M12</f>
        <v>35.568</v>
      </c>
      <c r="N18" s="14">
        <v>0</v>
      </c>
      <c r="O18" s="14">
        <v>0</v>
      </c>
      <c r="P18" s="14">
        <f>P7+P12</f>
        <v>35.568</v>
      </c>
      <c r="Q18" s="14">
        <f>Q7+Q12</f>
        <v>0</v>
      </c>
      <c r="R18" s="67" t="s">
        <v>38</v>
      </c>
      <c r="S18" s="67"/>
      <c r="T18" s="67"/>
      <c r="U18" s="67"/>
      <c r="V18" s="67"/>
    </row>
    <row r="19" spans="1:22" ht="28.5" customHeight="1">
      <c r="A19" s="68" t="s">
        <v>61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</row>
    <row r="20" spans="1:22" ht="17.25">
      <c r="A20" s="39"/>
      <c r="B20" s="39"/>
      <c r="C20" s="40"/>
      <c r="D20" s="41"/>
      <c r="E20" s="42"/>
      <c r="F20" s="42"/>
      <c r="G20" s="42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4"/>
      <c r="V20" s="44"/>
    </row>
    <row r="21" spans="1:23" s="54" customFormat="1" ht="51" customHeight="1">
      <c r="A21" s="45"/>
      <c r="B21" s="46" t="s">
        <v>62</v>
      </c>
      <c r="C21" s="47"/>
      <c r="D21" s="48"/>
      <c r="E21" s="49"/>
      <c r="F21" s="49"/>
      <c r="G21" s="49"/>
      <c r="H21" s="50"/>
      <c r="I21" s="50"/>
      <c r="J21" s="50"/>
      <c r="K21" s="50"/>
      <c r="L21" s="50"/>
      <c r="M21" s="51"/>
      <c r="N21" s="52"/>
      <c r="O21" s="52"/>
      <c r="P21" s="52"/>
      <c r="Q21" s="69" t="s">
        <v>63</v>
      </c>
      <c r="R21" s="69"/>
      <c r="S21" s="52"/>
      <c r="T21" s="52"/>
      <c r="U21" s="70"/>
      <c r="V21" s="70"/>
      <c r="W21" s="53"/>
    </row>
    <row r="22" spans="1:22" ht="17.25">
      <c r="A22" s="39"/>
      <c r="B22" s="39"/>
      <c r="C22" s="40"/>
      <c r="D22" s="41"/>
      <c r="E22" s="42"/>
      <c r="F22" s="42"/>
      <c r="G22" s="42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4"/>
      <c r="V22" s="44"/>
    </row>
    <row r="23" spans="1:22" ht="17.25">
      <c r="A23" s="39"/>
      <c r="B23" s="39" t="s">
        <v>64</v>
      </c>
      <c r="C23" s="40"/>
      <c r="D23" s="41"/>
      <c r="E23" s="42"/>
      <c r="F23" s="42"/>
      <c r="G23" s="42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4"/>
      <c r="V23" s="44"/>
    </row>
  </sheetData>
  <sheetProtection selectLockedCells="1" selectUnlockedCells="1"/>
  <mergeCells count="42">
    <mergeCell ref="Q21:R21"/>
    <mergeCell ref="U21:V21"/>
    <mergeCell ref="R14:V14"/>
    <mergeCell ref="R15:V15"/>
    <mergeCell ref="R16:V16"/>
    <mergeCell ref="R17:V17"/>
    <mergeCell ref="R18:V18"/>
    <mergeCell ref="A19:V19"/>
    <mergeCell ref="R9:V9"/>
    <mergeCell ref="R10:V10"/>
    <mergeCell ref="R11:V11"/>
    <mergeCell ref="B12:G12"/>
    <mergeCell ref="R12:V12"/>
    <mergeCell ref="R13:V13"/>
    <mergeCell ref="P4:P5"/>
    <mergeCell ref="Q4:Q5"/>
    <mergeCell ref="R6:V6"/>
    <mergeCell ref="B7:G7"/>
    <mergeCell ref="R7:V7"/>
    <mergeCell ref="R8:V8"/>
    <mergeCell ref="J4:J5"/>
    <mergeCell ref="K4:K5"/>
    <mergeCell ref="L4:L5"/>
    <mergeCell ref="M4:M5"/>
    <mergeCell ref="N4:N5"/>
    <mergeCell ref="O4:O5"/>
    <mergeCell ref="D4:D5"/>
    <mergeCell ref="E4:E5"/>
    <mergeCell ref="F4:F5"/>
    <mergeCell ref="G4:G5"/>
    <mergeCell ref="H4:H5"/>
    <mergeCell ref="I4:I5"/>
    <mergeCell ref="A1:V1"/>
    <mergeCell ref="A2:V2"/>
    <mergeCell ref="A3:A5"/>
    <mergeCell ref="B3:B5"/>
    <mergeCell ref="C3:C5"/>
    <mergeCell ref="D3:E3"/>
    <mergeCell ref="F3:G3"/>
    <mergeCell ref="H3:L3"/>
    <mergeCell ref="M3:Q3"/>
    <mergeCell ref="R3:V5"/>
  </mergeCells>
  <printOptions/>
  <pageMargins left="0.31527777777777777" right="0.19652777777777777" top="0.39375" bottom="0.3541666666666667" header="0.5118055555555555" footer="0.5118055555555555"/>
  <pageSetup horizontalDpi="300" verticalDpi="3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50" zoomScaleNormal="55" zoomScaleSheetLayoutView="50" zoomScalePageLayoutView="0" workbookViewId="0" topLeftCell="A1">
      <selection activeCell="A1" sqref="A1"/>
    </sheetView>
  </sheetViews>
  <sheetFormatPr defaultColWidth="11.57421875" defaultRowHeight="15"/>
  <sheetData>
    <row r="1" ht="15">
      <c r="A1" s="5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Петренко Ольга</dc:creator>
  <cp:keywords/>
  <dc:description/>
  <cp:lastModifiedBy>User</cp:lastModifiedBy>
  <dcterms:created xsi:type="dcterms:W3CDTF">2020-11-25T07:44:55Z</dcterms:created>
  <dcterms:modified xsi:type="dcterms:W3CDTF">2020-11-25T07:44:55Z</dcterms:modified>
  <cp:category/>
  <cp:version/>
  <cp:contentType/>
  <cp:contentStatus/>
</cp:coreProperties>
</file>