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таблица 13" sheetId="1" r:id="rId1"/>
    <sheet name="Лист2" sheetId="2" r:id="rId2"/>
  </sheets>
  <definedNames>
    <definedName name="_xlnm.Print_Area" localSheetId="0">'таблица 13'!$A$1:$V$22</definedName>
  </definedNames>
  <calcPr fullCalcOnLoad="1"/>
</workbook>
</file>

<file path=xl/sharedStrings.xml><?xml version="1.0" encoding="utf-8"?>
<sst xmlns="http://schemas.openxmlformats.org/spreadsheetml/2006/main" count="100" uniqueCount="66">
  <si>
    <t>Сведения</t>
  </si>
  <si>
    <t>о выполнении основных мероприятий, приоритетных мероприятий и мероприятий муниципальной программы «Формирование законопослушного поведения участников дорожного движения», об исполнении плана реализации  муниципальной программы  «Формирование законопослушного поведения участников дорожного движения» за отчетный период 6 мес. 2019 г.</t>
  </si>
  <si>
    <t>№ п/п</t>
  </si>
  <si>
    <t xml:space="preserve">Наименование основного мероприятия, приоритетного мероприятия, мероприятия муниципальной программы 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</si>
  <si>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</si>
  <si>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</si>
  <si>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</si>
  <si>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Предусмотрено муниципальной программой на 2019 год реализации</t>
  </si>
  <si>
    <t>Исполнено (кассовые расходы)</t>
  </si>
  <si>
    <t>Объемы неосвоенных средств и причины их неосвоения.
Анализ последствий нереализации (реализации не в полном объеме) основных мероприятий, приоритетных мероприятий и мероприятий муниципальной программы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</si>
  <si>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</si>
  <si>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</si>
  <si>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</si>
  <si>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</si>
  <si>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</si>
  <si>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</si>
  <si>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</si>
  <si>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города</t>
  </si>
  <si>
    <t>внебюд-жетные источ-ники</t>
  </si>
  <si>
    <t>бюджет  города</t>
  </si>
  <si>
    <t>1.</t>
  </si>
  <si>
    <t>Подпрограмма №1 «Создание системы профилактических мер по формированию законопослушного поведения участников дорожного движения»</t>
  </si>
  <si>
    <t>1.1</t>
  </si>
  <si>
    <t>Основное мероприятие. Профилактика и предупреждение опасного поведения участников дорожного движения</t>
  </si>
  <si>
    <t>Профилактика дорожно-транспортного травматизма, формирование навыков безопасного поведения на дорогах</t>
  </si>
  <si>
    <t>Январь 2019 г.</t>
  </si>
  <si>
    <t>Декабрь 2019 г.</t>
  </si>
  <si>
    <t>50,0 денежные средства будут освоены в полном объеме до конца 2019 года</t>
  </si>
  <si>
    <t>1.1.1.</t>
  </si>
  <si>
    <t>Мероприятие. Проведение мероприятий, направленных на формирование у участников дорожного движения стереотипов законопослушного поведения</t>
  </si>
  <si>
    <t>Изготовление листовок о соблюдении правил дорожного движения. Проведение мероприятий с целью  соблюдении правил дорожного движения</t>
  </si>
  <si>
    <t xml:space="preserve">Сотрудники ОГИБДД Отдела МВД России по г. Новошахтин-ску провели 80 бесед с водителями индивидуального транспорта и водительским составом предприятий о соблюдении ПДД, скоростного режима и недопущении выезда на встречную полосу движения, о безопасной перевозке детей в салонах автомобилей с использованием детских удерживающих устройств и ремней безопасности. Всем водителям вручались листовки: «Уведомление об опасностях», «Внимание – дети!», «Правила перевозки детей в автомобиле»
</t>
  </si>
  <si>
    <t>1.1.2.</t>
  </si>
  <si>
    <t>Мероприятие. Воспитание и пропаганда соблюдений правил дорожного движения у детей</t>
  </si>
  <si>
    <r>
      <rPr>
        <sz val="14"/>
        <color indexed="8"/>
        <rFont val="Times New Roman"/>
        <family val="1"/>
      </rPr>
      <t xml:space="preserve">Оборудование типовых уголков безопасности для общеобразовательных учреждений. </t>
    </r>
    <r>
      <rPr>
        <sz val="14"/>
        <color indexed="8"/>
        <rFont val="Times New Roman"/>
        <family val="1"/>
      </rPr>
      <t>Проведение в образовательных организациях мероприятий по соблюдению ПДД</t>
    </r>
  </si>
  <si>
    <t>Формирование навыков безопасного поведения на дорогах</t>
  </si>
  <si>
    <r>
      <rPr>
        <sz val="14"/>
        <color indexed="8"/>
        <rFont val="Times New Roman"/>
        <family val="1"/>
      </rPr>
      <t>В дошкольных образовательных организациях и образовательных организациях города проведено 141 мероприятие ( занятий и бесед), направленных на повышение уровня правосознания и выработку стереотипа законопослушного поведения в сфере дорожного движения, на которых роздано 750 листовок «О соблюдении ПДД»</t>
    </r>
    <r>
      <rPr>
        <sz val="14"/>
        <color indexed="8"/>
        <rFont val="Times New Roman"/>
        <family val="1"/>
      </rPr>
      <t xml:space="preserve">   В образовательных организациях  созданы типовые уголки с тематикой правил дорожного движения</t>
    </r>
  </si>
  <si>
    <t>Х</t>
  </si>
  <si>
    <t>1.1.3.</t>
  </si>
  <si>
    <t>Мероприятие. Пропаганда соблюдения правил дорожного движения у молодежи, ответственность за нарушения правил дорожного движения</t>
  </si>
  <si>
    <t>Проведение конкурсов, флешмобов, собраний по вопросам соблюдения правил дорожного движения</t>
  </si>
  <si>
    <t>В образовательных организациях города проведены игры, викторины, конкурсы, олимпиады, классные часы о соблюдении ПДД и важности использования светоотражающих элементов. Также организованы и про-ведены рейды и акции, инструктажи, родительские собрания, совещания с педагогическими коллективами с участием инспекторов ОГИБДД, направленные на профилактику детского дорожно-транспортного трав-матизма, вручены памятки правил поведения в транспорте, соблюдению ПДД и т. д.</t>
  </si>
  <si>
    <t>2.</t>
  </si>
  <si>
    <t>Подпрограмма №2 «Совершенствование системы мер по предупреждению дорожно-транспортного травматизма»</t>
  </si>
  <si>
    <t>2.1</t>
  </si>
  <si>
    <t>Основное мероприятие. Информационное обеспечение в целях предупреждения дорожно- транспортного травматизма</t>
  </si>
  <si>
    <t>Пропаганда соблюдения правил дорожного движения</t>
  </si>
  <si>
    <t>2.1.1.</t>
  </si>
  <si>
    <t>Мероприятие. Размещение на автодорогах города банеров с тематикой соблюдения правил дорожного движения</t>
  </si>
  <si>
    <t>Размещение на автодорогах банеров, стендов с тематикой соблюдения правил дорожного движения</t>
  </si>
  <si>
    <t>Соблюдение правил дорожного движения, снижение зарегистрирован-ных ДТП</t>
  </si>
  <si>
    <t>Вдоль автодорог города размещено: один банер и два стенда с тематикой соблюдения правил дорожного движения</t>
  </si>
  <si>
    <t>Установлены банер и стенды без вложения денежных средств</t>
  </si>
  <si>
    <t>2.1.2.</t>
  </si>
  <si>
    <t>Мероприятие. Освещение в средствах массовой информации пропагандитских мероприятий</t>
  </si>
  <si>
    <t xml:space="preserve">Размещение в СМИ информации, направленной на снижение дорожно-транспортного травматизма
</t>
  </si>
  <si>
    <t>В Новошахтинской городской общественно-политической газете «Знамя шахтера» размещено 35 статей, 34 информационных материала озвучено в эфире «Дорожное радио – Новошахтинск», на городском интернет-портале сайта GО61.ru и на официальном сайте Администрации города Новошахтинска в сети Интернет размещено 34 статьи, муниципальным бюджетным учреждением «ТелеРадиоКомпания «Несветай» города Новошахтинска транслировалось 30 информационных видеоматериалов</t>
  </si>
  <si>
    <t>2.1.3.</t>
  </si>
  <si>
    <t>Мероприятие. Проведение месячников безопасности, рейдов с участниками дорожного движения с целью привлечения внимания общественности к проблемам безопасности движения</t>
  </si>
  <si>
    <t>Проведение акций, рейдов и мероприятий</t>
  </si>
  <si>
    <t>С целью привлечения внимания к проблемам безопасности дорожного движения  проведено 35 акций и мероприятий</t>
  </si>
  <si>
    <t>Итого по программе</t>
  </si>
  <si>
    <t>&lt;1&gt; 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дату).</t>
  </si>
  <si>
    <t xml:space="preserve">И.о. директора МКУ "УГХ" </t>
  </si>
  <si>
    <t>С.В. Путря</t>
  </si>
  <si>
    <t>А.А. Монетова 2 03 85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</si>
</sst>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"/>
    <numFmt numFmtId="168" formatCode="DD/MM/YY"/>
    <numFmt numFmtId="169" formatCode="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left" vertical="top"/>
    </xf>
    <xf numFmtId="165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wrapText="1"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3" fillId="2" borderId="0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left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top"/>
    </xf>
    <xf numFmtId="168" fontId="5" fillId="2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top" wrapText="1"/>
    </xf>
    <xf numFmtId="167" fontId="7" fillId="2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left" vertical="top" wrapText="1"/>
    </xf>
    <xf numFmtId="165" fontId="7" fillId="0" borderId="2" xfId="0" applyNumberFormat="1" applyFont="1" applyBorder="1" applyAlignment="1">
      <alignment horizontal="left" vertical="top" wrapText="1"/>
    </xf>
    <xf numFmtId="165" fontId="5" fillId="0" borderId="2" xfId="0" applyNumberFormat="1" applyFont="1" applyBorder="1" applyAlignment="1">
      <alignment wrapText="1"/>
    </xf>
    <xf numFmtId="165" fontId="8" fillId="0" borderId="2" xfId="0" applyNumberFormat="1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top" wrapText="1"/>
    </xf>
    <xf numFmtId="169" fontId="7" fillId="0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top"/>
    </xf>
    <xf numFmtId="164" fontId="8" fillId="2" borderId="0" xfId="0" applyFont="1" applyFill="1" applyBorder="1" applyAlignment="1">
      <alignment horizontal="left"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left" vertical="top"/>
    </xf>
    <xf numFmtId="165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wrapText="1"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5" fillId="0" borderId="0" xfId="0" applyNumberFormat="1" applyFont="1" applyAlignment="1">
      <alignment horizontal="left" vertical="top" wrapText="1"/>
    </xf>
    <xf numFmtId="164" fontId="3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wrapText="1"/>
    </xf>
    <xf numFmtId="164" fontId="10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 horizontal="left" vertical="center" wrapText="1"/>
    </xf>
    <xf numFmtId="164" fontId="1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="45" zoomScaleNormal="73" zoomScaleSheetLayoutView="45" workbookViewId="0" topLeftCell="A11">
      <selection activeCell="A18" sqref="A18"/>
    </sheetView>
  </sheetViews>
  <sheetFormatPr defaultColWidth="9.140625" defaultRowHeight="15"/>
  <cols>
    <col min="1" max="1" width="7.7109375" style="1" customWidth="1"/>
    <col min="2" max="2" width="31.7109375" style="1" customWidth="1"/>
    <col min="3" max="3" width="35.140625" style="2" customWidth="1"/>
    <col min="4" max="4" width="16.57421875" style="3" customWidth="1"/>
    <col min="5" max="5" width="59.140625" style="4" customWidth="1"/>
    <col min="6" max="6" width="8.28125" style="4" customWidth="1"/>
    <col min="7" max="7" width="10.7109375" style="4" customWidth="1"/>
    <col min="8" max="8" width="9.7109375" style="5" customWidth="1"/>
    <col min="9" max="9" width="13.7109375" style="5" customWidth="1"/>
    <col min="10" max="10" width="11.421875" style="5" customWidth="1"/>
    <col min="11" max="11" width="9.140625" style="5" customWidth="1"/>
    <col min="12" max="12" width="8.421875" style="5" customWidth="1"/>
    <col min="13" max="13" width="9.00390625" style="5" customWidth="1"/>
    <col min="14" max="14" width="13.00390625" style="5" customWidth="1"/>
    <col min="15" max="15" width="10.421875" style="5" customWidth="1"/>
    <col min="16" max="16" width="8.28125" style="5" customWidth="1"/>
    <col min="17" max="17" width="8.57421875" style="5" customWidth="1"/>
    <col min="18" max="18" width="8.140625" style="5" customWidth="1"/>
    <col min="19" max="19" width="12.140625" style="5" customWidth="1"/>
    <col min="20" max="21" width="0" style="5" hidden="1" customWidth="1"/>
    <col min="22" max="22" width="5.8515625" style="5" customWidth="1"/>
  </cols>
  <sheetData>
    <row r="1" spans="1:22" s="7" customFormat="1" ht="20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7" customFormat="1" ht="41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41.25" customHeight="1">
      <c r="A3" s="9" t="s">
        <v>2</v>
      </c>
      <c r="B3" s="9" t="s">
        <v>3</v>
      </c>
      <c r="C3" s="9" t="s">
        <v>4</v>
      </c>
      <c r="D3" s="10" t="s">
        <v>5</v>
      </c>
      <c r="E3" s="10"/>
      <c r="F3" s="10" t="s">
        <v>6</v>
      </c>
      <c r="G3" s="10"/>
      <c r="H3" s="11" t="s">
        <v>7</v>
      </c>
      <c r="I3" s="11"/>
      <c r="J3" s="11"/>
      <c r="K3" s="11"/>
      <c r="L3" s="11"/>
      <c r="M3" s="11" t="s">
        <v>8</v>
      </c>
      <c r="N3" s="11"/>
      <c r="O3" s="11"/>
      <c r="P3" s="11"/>
      <c r="Q3" s="11"/>
      <c r="R3" s="12" t="s">
        <v>9</v>
      </c>
      <c r="S3" s="12"/>
      <c r="T3" s="12"/>
      <c r="U3" s="12"/>
      <c r="V3" s="12"/>
    </row>
    <row r="4" spans="1:22" ht="24.75" customHeight="1">
      <c r="A4" s="9"/>
      <c r="B4" s="9"/>
      <c r="C4" s="9"/>
      <c r="D4" s="13" t="s">
        <v>10</v>
      </c>
      <c r="E4" s="13" t="s">
        <v>11</v>
      </c>
      <c r="F4" s="13" t="s">
        <v>12</v>
      </c>
      <c r="G4" s="13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14</v>
      </c>
      <c r="N4" s="9" t="s">
        <v>15</v>
      </c>
      <c r="O4" s="9" t="s">
        <v>16</v>
      </c>
      <c r="P4" s="9" t="s">
        <v>19</v>
      </c>
      <c r="Q4" s="9" t="s">
        <v>18</v>
      </c>
      <c r="R4" s="12"/>
      <c r="S4" s="12"/>
      <c r="T4" s="12"/>
      <c r="U4" s="12"/>
      <c r="V4" s="12"/>
    </row>
    <row r="5" spans="1:22" ht="117.75" customHeight="1">
      <c r="A5" s="9"/>
      <c r="B5" s="9"/>
      <c r="C5" s="9"/>
      <c r="D5" s="13"/>
      <c r="E5" s="13"/>
      <c r="F5" s="13"/>
      <c r="G5" s="1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2"/>
      <c r="T5" s="12"/>
      <c r="U5" s="12"/>
      <c r="V5" s="12"/>
    </row>
    <row r="6" spans="1:22" ht="23.25" customHeight="1">
      <c r="A6" s="14">
        <v>1</v>
      </c>
      <c r="B6" s="15">
        <v>2</v>
      </c>
      <c r="C6" s="16">
        <v>3</v>
      </c>
      <c r="D6" s="17">
        <v>4</v>
      </c>
      <c r="E6" s="18">
        <v>5</v>
      </c>
      <c r="F6" s="17">
        <v>6</v>
      </c>
      <c r="G6" s="18">
        <v>7</v>
      </c>
      <c r="H6" s="14">
        <v>8</v>
      </c>
      <c r="I6" s="14">
        <v>9</v>
      </c>
      <c r="J6" s="14">
        <v>10</v>
      </c>
      <c r="K6" s="14">
        <v>11</v>
      </c>
      <c r="L6" s="15">
        <v>12</v>
      </c>
      <c r="M6" s="14">
        <v>13</v>
      </c>
      <c r="N6" s="15">
        <v>14</v>
      </c>
      <c r="O6" s="14">
        <v>15</v>
      </c>
      <c r="P6" s="15">
        <v>16</v>
      </c>
      <c r="Q6" s="14">
        <v>17</v>
      </c>
      <c r="R6" s="14">
        <v>18</v>
      </c>
      <c r="S6" s="14"/>
      <c r="T6" s="14"/>
      <c r="U6" s="14"/>
      <c r="V6" s="14"/>
    </row>
    <row r="7" spans="1:22" ht="28.5" customHeight="1">
      <c r="A7" s="19" t="s">
        <v>20</v>
      </c>
      <c r="B7" s="20" t="s">
        <v>21</v>
      </c>
      <c r="C7" s="20"/>
      <c r="D7" s="20"/>
      <c r="E7" s="20"/>
      <c r="F7" s="20"/>
      <c r="G7" s="20"/>
      <c r="H7" s="21">
        <v>50</v>
      </c>
      <c r="I7" s="22">
        <v>0</v>
      </c>
      <c r="J7" s="22">
        <v>0</v>
      </c>
      <c r="K7" s="22">
        <v>50</v>
      </c>
      <c r="L7" s="22">
        <v>0</v>
      </c>
      <c r="M7" s="22">
        <v>0</v>
      </c>
      <c r="N7" s="22">
        <v>0</v>
      </c>
      <c r="O7" s="22">
        <v>0</v>
      </c>
      <c r="P7" s="22">
        <f>P8+P9+P10</f>
        <v>0</v>
      </c>
      <c r="Q7" s="22">
        <f aca="true" t="shared" si="0" ref="Q7:Q8">Q8+Q9+Q10</f>
        <v>0</v>
      </c>
      <c r="R7" s="23"/>
      <c r="S7" s="23"/>
      <c r="T7" s="23"/>
      <c r="U7" s="23"/>
      <c r="V7" s="23"/>
    </row>
    <row r="8" spans="1:22" ht="69" customHeight="1">
      <c r="A8" s="24" t="s">
        <v>22</v>
      </c>
      <c r="B8" s="25" t="s">
        <v>23</v>
      </c>
      <c r="C8" s="26" t="s">
        <v>24</v>
      </c>
      <c r="D8" s="27"/>
      <c r="E8" s="28"/>
      <c r="F8" s="29" t="s">
        <v>25</v>
      </c>
      <c r="G8" s="29" t="s">
        <v>26</v>
      </c>
      <c r="H8" s="21">
        <v>50</v>
      </c>
      <c r="I8" s="22">
        <v>0</v>
      </c>
      <c r="J8" s="22">
        <v>0</v>
      </c>
      <c r="K8" s="22">
        <v>50</v>
      </c>
      <c r="L8" s="22">
        <v>0</v>
      </c>
      <c r="M8" s="22">
        <v>0</v>
      </c>
      <c r="N8" s="22">
        <f>N9+N10+N11</f>
        <v>0</v>
      </c>
      <c r="O8" s="22">
        <v>0</v>
      </c>
      <c r="P8" s="22">
        <v>0</v>
      </c>
      <c r="Q8" s="22">
        <f t="shared" si="0"/>
        <v>0</v>
      </c>
      <c r="R8" s="30" t="s">
        <v>27</v>
      </c>
      <c r="S8" s="30"/>
      <c r="T8" s="30"/>
      <c r="U8" s="30"/>
      <c r="V8" s="30"/>
    </row>
    <row r="9" spans="1:22" ht="150.75" customHeight="1">
      <c r="A9" s="19" t="s">
        <v>28</v>
      </c>
      <c r="B9" s="25" t="s">
        <v>29</v>
      </c>
      <c r="C9" s="31" t="s">
        <v>30</v>
      </c>
      <c r="D9" s="29" t="s">
        <v>24</v>
      </c>
      <c r="E9" s="32" t="s">
        <v>31</v>
      </c>
      <c r="F9" s="29" t="s">
        <v>25</v>
      </c>
      <c r="G9" s="29" t="s">
        <v>26</v>
      </c>
      <c r="H9" s="21">
        <v>50</v>
      </c>
      <c r="I9" s="22">
        <v>0</v>
      </c>
      <c r="J9" s="22">
        <v>0</v>
      </c>
      <c r="K9" s="21">
        <v>50</v>
      </c>
      <c r="L9" s="22">
        <v>0</v>
      </c>
      <c r="M9" s="22">
        <v>0</v>
      </c>
      <c r="N9" s="22">
        <v>0</v>
      </c>
      <c r="O9" s="22">
        <v>0</v>
      </c>
      <c r="P9" s="33">
        <v>0</v>
      </c>
      <c r="Q9" s="22">
        <v>0</v>
      </c>
      <c r="R9" s="30" t="s">
        <v>27</v>
      </c>
      <c r="S9" s="30"/>
      <c r="T9" s="30"/>
      <c r="U9" s="30"/>
      <c r="V9" s="30"/>
    </row>
    <row r="10" spans="1:22" ht="125.25" customHeight="1">
      <c r="A10" s="19" t="s">
        <v>32</v>
      </c>
      <c r="B10" s="34" t="s">
        <v>33</v>
      </c>
      <c r="C10" s="31" t="s">
        <v>34</v>
      </c>
      <c r="D10" s="35" t="s">
        <v>35</v>
      </c>
      <c r="E10" s="36" t="s">
        <v>36</v>
      </c>
      <c r="F10" s="29" t="s">
        <v>25</v>
      </c>
      <c r="G10" s="29" t="s">
        <v>26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33" t="s">
        <v>37</v>
      </c>
      <c r="S10" s="33"/>
      <c r="T10" s="33"/>
      <c r="U10" s="33"/>
      <c r="V10" s="33"/>
    </row>
    <row r="11" spans="1:22" ht="150" customHeight="1">
      <c r="A11" s="19" t="s">
        <v>38</v>
      </c>
      <c r="B11" s="37" t="s">
        <v>39</v>
      </c>
      <c r="C11" s="31" t="s">
        <v>40</v>
      </c>
      <c r="D11" s="35" t="s">
        <v>35</v>
      </c>
      <c r="E11" s="38" t="s">
        <v>41</v>
      </c>
      <c r="F11" s="29" t="s">
        <v>25</v>
      </c>
      <c r="G11" s="29" t="s">
        <v>26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33" t="s">
        <v>37</v>
      </c>
      <c r="S11" s="33"/>
      <c r="T11" s="33"/>
      <c r="U11" s="33"/>
      <c r="V11" s="33"/>
    </row>
    <row r="12" spans="1:22" ht="27" customHeight="1">
      <c r="A12" s="19" t="s">
        <v>42</v>
      </c>
      <c r="B12" s="39" t="s">
        <v>43</v>
      </c>
      <c r="C12" s="39"/>
      <c r="D12" s="39"/>
      <c r="E12" s="39"/>
      <c r="F12" s="39"/>
      <c r="G12" s="39"/>
      <c r="H12" s="22">
        <f>H14</f>
        <v>23.051</v>
      </c>
      <c r="I12" s="22">
        <v>0</v>
      </c>
      <c r="J12" s="22">
        <v>0</v>
      </c>
      <c r="K12" s="22">
        <v>0</v>
      </c>
      <c r="L12" s="22">
        <f>L14</f>
        <v>23.051</v>
      </c>
      <c r="M12" s="22">
        <f>M14</f>
        <v>23.051</v>
      </c>
      <c r="N12" s="22">
        <v>0</v>
      </c>
      <c r="O12" s="22">
        <v>0</v>
      </c>
      <c r="P12" s="22">
        <v>0</v>
      </c>
      <c r="Q12" s="22">
        <f>Q14</f>
        <v>23.051</v>
      </c>
      <c r="R12" s="33" t="s">
        <v>37</v>
      </c>
      <c r="S12" s="33"/>
      <c r="T12" s="33"/>
      <c r="U12" s="33"/>
      <c r="V12" s="33"/>
    </row>
    <row r="13" spans="1:22" ht="73.5" customHeight="1">
      <c r="A13" s="24" t="s">
        <v>44</v>
      </c>
      <c r="B13" s="40" t="s">
        <v>45</v>
      </c>
      <c r="C13" s="26" t="s">
        <v>46</v>
      </c>
      <c r="D13" s="41"/>
      <c r="E13" s="42"/>
      <c r="F13" s="29" t="s">
        <v>25</v>
      </c>
      <c r="G13" s="29" t="s">
        <v>26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33" t="s">
        <v>37</v>
      </c>
      <c r="S13" s="33"/>
      <c r="T13" s="33"/>
      <c r="U13" s="33"/>
      <c r="V13" s="33"/>
    </row>
    <row r="14" spans="1:22" ht="107.25" customHeight="1">
      <c r="A14" s="19" t="s">
        <v>47</v>
      </c>
      <c r="B14" s="40" t="s">
        <v>48</v>
      </c>
      <c r="C14" s="31" t="s">
        <v>49</v>
      </c>
      <c r="D14" s="43" t="s">
        <v>50</v>
      </c>
      <c r="E14" s="44" t="s">
        <v>51</v>
      </c>
      <c r="F14" s="29" t="s">
        <v>25</v>
      </c>
      <c r="G14" s="29" t="s">
        <v>26</v>
      </c>
      <c r="H14" s="22">
        <v>23.051</v>
      </c>
      <c r="I14" s="22">
        <v>0</v>
      </c>
      <c r="J14" s="22">
        <v>0</v>
      </c>
      <c r="K14" s="22">
        <v>0</v>
      </c>
      <c r="L14" s="22">
        <v>23.051</v>
      </c>
      <c r="M14" s="22">
        <v>23.051</v>
      </c>
      <c r="N14" s="22">
        <v>0</v>
      </c>
      <c r="O14" s="22">
        <v>0</v>
      </c>
      <c r="P14" s="22">
        <v>0</v>
      </c>
      <c r="Q14" s="22">
        <v>23.051</v>
      </c>
      <c r="R14" s="30" t="s">
        <v>52</v>
      </c>
      <c r="S14" s="30"/>
      <c r="T14" s="30"/>
      <c r="U14" s="30"/>
      <c r="V14" s="30"/>
    </row>
    <row r="15" spans="1:22" ht="150" customHeight="1">
      <c r="A15" s="19" t="s">
        <v>53</v>
      </c>
      <c r="B15" s="40" t="s">
        <v>54</v>
      </c>
      <c r="C15" s="45" t="s">
        <v>55</v>
      </c>
      <c r="D15" s="31" t="s">
        <v>46</v>
      </c>
      <c r="E15" s="46" t="s">
        <v>56</v>
      </c>
      <c r="F15" s="29" t="s">
        <v>25</v>
      </c>
      <c r="G15" s="29" t="s">
        <v>26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33" t="s">
        <v>37</v>
      </c>
      <c r="S15" s="33"/>
      <c r="T15" s="33"/>
      <c r="U15" s="33"/>
      <c r="V15" s="33"/>
    </row>
    <row r="16" spans="1:22" ht="111.75" customHeight="1">
      <c r="A16" s="19" t="s">
        <v>57</v>
      </c>
      <c r="B16" s="47" t="s">
        <v>58</v>
      </c>
      <c r="C16" s="30" t="s">
        <v>59</v>
      </c>
      <c r="D16" s="30" t="s">
        <v>46</v>
      </c>
      <c r="E16" s="48" t="s">
        <v>60</v>
      </c>
      <c r="F16" s="29" t="s">
        <v>25</v>
      </c>
      <c r="G16" s="29" t="s">
        <v>26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33" t="s">
        <v>37</v>
      </c>
      <c r="S16" s="33"/>
      <c r="T16" s="33"/>
      <c r="U16" s="33"/>
      <c r="V16" s="33"/>
    </row>
    <row r="17" spans="1:22" ht="37.5" customHeight="1">
      <c r="A17" s="19"/>
      <c r="B17" s="47" t="s">
        <v>61</v>
      </c>
      <c r="C17" s="26" t="s">
        <v>37</v>
      </c>
      <c r="D17" s="35" t="s">
        <v>37</v>
      </c>
      <c r="E17" s="48" t="s">
        <v>37</v>
      </c>
      <c r="F17" s="48" t="s">
        <v>37</v>
      </c>
      <c r="G17" s="48" t="s">
        <v>37</v>
      </c>
      <c r="H17" s="21">
        <f>H7+H12</f>
        <v>73.051</v>
      </c>
      <c r="I17" s="22">
        <v>0</v>
      </c>
      <c r="J17" s="22">
        <v>0</v>
      </c>
      <c r="K17" s="22">
        <f>K7+K12</f>
        <v>50</v>
      </c>
      <c r="L17" s="22">
        <f>L7+L12</f>
        <v>23.051</v>
      </c>
      <c r="M17" s="22">
        <f>M7+M12</f>
        <v>23.051</v>
      </c>
      <c r="N17" s="22">
        <v>0</v>
      </c>
      <c r="O17" s="22">
        <v>0</v>
      </c>
      <c r="P17" s="22">
        <v>0</v>
      </c>
      <c r="Q17" s="22">
        <f>Q7+Q12</f>
        <v>23.051</v>
      </c>
      <c r="R17" s="49" t="s">
        <v>37</v>
      </c>
      <c r="S17" s="49"/>
      <c r="T17" s="49"/>
      <c r="U17" s="49"/>
      <c r="V17" s="49"/>
    </row>
    <row r="18" spans="1:22" ht="28.5" customHeight="1">
      <c r="A18" s="50" t="s">
        <v>62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ht="18.75">
      <c r="A19" s="51"/>
      <c r="B19" s="51"/>
      <c r="C19" s="52"/>
      <c r="D19" s="53"/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56"/>
    </row>
    <row r="20" spans="1:23" s="67" customFormat="1" ht="21.75" customHeight="1">
      <c r="A20" s="57"/>
      <c r="B20" s="58" t="s">
        <v>63</v>
      </c>
      <c r="C20" s="59"/>
      <c r="D20" s="60"/>
      <c r="E20" s="61"/>
      <c r="F20" s="61"/>
      <c r="G20" s="61"/>
      <c r="H20" s="62"/>
      <c r="I20" s="62"/>
      <c r="J20" s="62"/>
      <c r="K20" s="62"/>
      <c r="L20" s="62"/>
      <c r="M20" s="63"/>
      <c r="N20" s="64"/>
      <c r="O20" s="64"/>
      <c r="P20" s="64"/>
      <c r="Q20" s="65" t="s">
        <v>64</v>
      </c>
      <c r="R20" s="65"/>
      <c r="S20" s="64"/>
      <c r="T20" s="64"/>
      <c r="U20" s="66"/>
      <c r="V20" s="66"/>
      <c r="W20" s="66"/>
    </row>
    <row r="21" spans="1:22" ht="18.75">
      <c r="A21" s="51"/>
      <c r="B21" s="51"/>
      <c r="C21" s="52"/>
      <c r="D21" s="53"/>
      <c r="E21" s="54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/>
      <c r="V21" s="56"/>
    </row>
    <row r="22" spans="1:22" ht="18.75">
      <c r="A22" s="51"/>
      <c r="B22" s="51" t="s">
        <v>65</v>
      </c>
      <c r="C22" s="52"/>
      <c r="D22" s="53"/>
      <c r="E22" s="54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/>
      <c r="V22" s="56"/>
    </row>
  </sheetData>
  <sheetProtection selectLockedCells="1" selectUnlockedCells="1"/>
  <mergeCells count="41">
    <mergeCell ref="A1:V1"/>
    <mergeCell ref="A2:V2"/>
    <mergeCell ref="A3:A5"/>
    <mergeCell ref="B3:B5"/>
    <mergeCell ref="C3:C5"/>
    <mergeCell ref="D3:E3"/>
    <mergeCell ref="F3:G3"/>
    <mergeCell ref="H3:L3"/>
    <mergeCell ref="M3:Q3"/>
    <mergeCell ref="R3:V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6:V6"/>
    <mergeCell ref="B7:G7"/>
    <mergeCell ref="R7:V7"/>
    <mergeCell ref="R8:V8"/>
    <mergeCell ref="R9:V9"/>
    <mergeCell ref="R10:V10"/>
    <mergeCell ref="R11:V11"/>
    <mergeCell ref="B12:G12"/>
    <mergeCell ref="R12:V12"/>
    <mergeCell ref="R13:V13"/>
    <mergeCell ref="R14:V14"/>
    <mergeCell ref="R15:V15"/>
    <mergeCell ref="R16:V16"/>
    <mergeCell ref="R17:V17"/>
    <mergeCell ref="A18:V18"/>
    <mergeCell ref="Q20:R20"/>
    <mergeCell ref="U20:V20"/>
  </mergeCells>
  <printOptions/>
  <pageMargins left="0.31527777777777777" right="0.19652777777777777" top="0.39375" bottom="0.3541666666666667" header="0.5118055555555555" footer="0.5118055555555555"/>
  <pageSetup horizontalDpi="300" verticalDpi="3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45" zoomScaleNormal="55" zoomScaleSheetLayoutView="45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>
    <row r="1" ht="15.75">
      <c r="A1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Исакова А.К.</dc:creator>
  <cp:keywords/>
  <dc:description/>
  <cp:lastModifiedBy/>
  <cp:lastPrinted>2019-07-18T06:45:12Z</cp:lastPrinted>
  <dcterms:created xsi:type="dcterms:W3CDTF">2019-07-17T10:01:40Z</dcterms:created>
  <dcterms:modified xsi:type="dcterms:W3CDTF">2019-07-18T06:45:39Z</dcterms:modified>
  <cp:category/>
  <cp:version/>
  <cp:contentType/>
  <cp:contentStatus/>
  <cp:revision>14</cp:revision>
</cp:coreProperties>
</file>