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 5" sheetId="4" r:id="rId1"/>
  </sheets>
  <definedNames>
    <definedName name="_xlnm.Print_Area" localSheetId="0">'прил 5'!$A$1:$L$53</definedName>
  </definedNames>
  <calcPr calcId="145621"/>
</workbook>
</file>

<file path=xl/calcChain.xml><?xml version="1.0" encoding="utf-8"?>
<calcChain xmlns="http://schemas.openxmlformats.org/spreadsheetml/2006/main">
  <c r="G12" i="4" l="1"/>
  <c r="H12" i="4"/>
  <c r="I12" i="4"/>
  <c r="J12" i="4"/>
  <c r="K12" i="4"/>
  <c r="L12" i="4"/>
  <c r="F12" i="4"/>
  <c r="G36" i="4"/>
  <c r="H36" i="4"/>
  <c r="I36" i="4"/>
  <c r="J36" i="4"/>
  <c r="K36" i="4"/>
  <c r="L36" i="4"/>
  <c r="F36" i="4"/>
  <c r="G31" i="4"/>
  <c r="H31" i="4"/>
  <c r="I31" i="4"/>
  <c r="J31" i="4"/>
  <c r="K31" i="4"/>
  <c r="L31" i="4"/>
  <c r="F31" i="4"/>
  <c r="G26" i="4"/>
  <c r="H26" i="4"/>
  <c r="I26" i="4"/>
  <c r="J26" i="4"/>
  <c r="K26" i="4"/>
  <c r="L26" i="4"/>
  <c r="F26" i="4"/>
  <c r="G21" i="4"/>
  <c r="H21" i="4"/>
  <c r="I21" i="4"/>
  <c r="J21" i="4"/>
  <c r="K21" i="4"/>
  <c r="L21" i="4"/>
  <c r="F21" i="4"/>
  <c r="G16" i="4"/>
  <c r="H16" i="4"/>
  <c r="I16" i="4"/>
  <c r="J16" i="4"/>
  <c r="K16" i="4"/>
  <c r="L16" i="4"/>
  <c r="F16" i="4"/>
  <c r="G15" i="4"/>
  <c r="H15" i="4"/>
  <c r="I15" i="4"/>
  <c r="J15" i="4"/>
  <c r="K15" i="4"/>
  <c r="L15" i="4"/>
  <c r="F15" i="4"/>
  <c r="G14" i="4"/>
  <c r="F14" i="4"/>
  <c r="L14" i="4" l="1"/>
  <c r="K14" i="4"/>
  <c r="J14" i="4"/>
  <c r="I14" i="4"/>
  <c r="G13" i="4"/>
  <c r="G11" i="4" s="1"/>
  <c r="H13" i="4"/>
  <c r="I13" i="4"/>
  <c r="J13" i="4"/>
  <c r="K13" i="4"/>
  <c r="K11" i="4" s="1"/>
  <c r="L13" i="4"/>
  <c r="F13" i="4"/>
  <c r="F11" i="4" s="1"/>
  <c r="L11" i="4" l="1"/>
  <c r="J11" i="4"/>
  <c r="I11" i="4"/>
  <c r="H14" i="4"/>
  <c r="H11" i="4" s="1"/>
</calcChain>
</file>

<file path=xl/sharedStrings.xml><?xml version="1.0" encoding="utf-8"?>
<sst xmlns="http://schemas.openxmlformats.org/spreadsheetml/2006/main" count="90" uniqueCount="64">
  <si>
    <t>1.</t>
  </si>
  <si>
    <t>1.1.</t>
  </si>
  <si>
    <t>1.2.</t>
  </si>
  <si>
    <t>1.3.</t>
  </si>
  <si>
    <t>Статус</t>
  </si>
  <si>
    <t>Оценка расходов (тыс. руб.), годы</t>
  </si>
  <si>
    <t>всего</t>
  </si>
  <si>
    <t xml:space="preserve">бюджет города </t>
  </si>
  <si>
    <t>федеральный  бюджет</t>
  </si>
  <si>
    <t>областной бюджет</t>
  </si>
  <si>
    <t>внебюджетные источники</t>
  </si>
  <si>
    <t>Источники финансирования</t>
  </si>
  <si>
    <t>Приложение №5</t>
  </si>
  <si>
    <t>Муниципальная программа</t>
  </si>
  <si>
    <t>областной бюджет*</t>
  </si>
  <si>
    <t>*на условиях софинансирования муниципальных программ</t>
  </si>
  <si>
    <t>1.а.</t>
  </si>
  <si>
    <t>1.в.</t>
  </si>
  <si>
    <t>1.г.</t>
  </si>
  <si>
    <t>Подпрограмма №1</t>
  </si>
  <si>
    <t>Подпрограмма №2</t>
  </si>
  <si>
    <t>Подпрограмма №3</t>
  </si>
  <si>
    <t>№      п/п</t>
  </si>
  <si>
    <t xml:space="preserve">Расходы
бюджета города, федерального и областного бюджетов, и внебюджетных источников на реализацию  программы
</t>
  </si>
  <si>
    <t>Наименование  муниципальной  программы, подпрограммы муниципальной программы</t>
  </si>
  <si>
    <t>Ответственный исполнитель, соисполнители</t>
  </si>
  <si>
    <t>Подпрограмма №4</t>
  </si>
  <si>
    <t>Подпрограмма №5</t>
  </si>
  <si>
    <t>МКУ «УЖКХ»</t>
  </si>
  <si>
    <t>МБУ «ССВПД»</t>
  </si>
  <si>
    <t>МКУ «УЖКХ», МКУ г. Новошахтинска «УКС»</t>
  </si>
  <si>
    <t>МКУ «УЖКХ»,  МБУ «ССВПД»,  МКУ г. Новошахтинска «УКС»</t>
  </si>
  <si>
    <t>к муниципальной программе  города Новошахтинска «Обеспечение качественными жилищно-коммунальными услугами»</t>
  </si>
  <si>
    <t xml:space="preserve">Обеспечение качественными жилищно-коммунальными услугами </t>
  </si>
  <si>
    <t>1.б.</t>
  </si>
  <si>
    <t>1.1.а.</t>
  </si>
  <si>
    <t>1.1.б.</t>
  </si>
  <si>
    <t>1.1.в.</t>
  </si>
  <si>
    <t>1.1.г.</t>
  </si>
  <si>
    <t>Заместитель Главы Администрации города по социальным вопросам</t>
  </si>
  <si>
    <t>Е.И. Туркатова</t>
  </si>
  <si>
    <t xml:space="preserve">Капитальный ремонт многоквартирных домов </t>
  </si>
  <si>
    <t xml:space="preserve">Благоустройство города </t>
  </si>
  <si>
    <t>Благоустройство и содержание территорий городских кладбищ</t>
  </si>
  <si>
    <t xml:space="preserve">Управление в сфере жилищно-коммунального хозяйства города </t>
  </si>
  <si>
    <t xml:space="preserve">Создание условий для обеспечения качественными коммунальными услугами населения города </t>
  </si>
  <si>
    <t>1.2.а.</t>
  </si>
  <si>
    <t>1.2.б.</t>
  </si>
  <si>
    <t>1.2.в.</t>
  </si>
  <si>
    <t>1.2.г.</t>
  </si>
  <si>
    <t>1.3.а.</t>
  </si>
  <si>
    <t>1.3.б.</t>
  </si>
  <si>
    <t>1.3.в.</t>
  </si>
  <si>
    <t>1.3.г.</t>
  </si>
  <si>
    <t>1.4.</t>
  </si>
  <si>
    <t>1.4.а.</t>
  </si>
  <si>
    <t>1.4.б.</t>
  </si>
  <si>
    <t>1.4.в.</t>
  </si>
  <si>
    <t>1.4.г.</t>
  </si>
  <si>
    <t>1.5.</t>
  </si>
  <si>
    <t>1.5.а.</t>
  </si>
  <si>
    <t>1.5.б.</t>
  </si>
  <si>
    <t>1.5.в.</t>
  </si>
  <si>
    <t>1.5.г.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</si>
</sst>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  <charset val="204"/>
    </font>
    <font>
      <sz val="12"/>
      <color indexed="8"/>
      <name val="Arial"/>
      <family val="2"/>
      <charset val="204"/>
    </font>
    <font>
      <sz val="20"/>
      <name val="Arial"/>
      <family val="2"/>
      <charset val="204"/>
    </font>
    <font>
      <sz val="22"/>
      <color theme="1"/>
      <name val="Arial"/>
      <family val="2"/>
      <charset val="204"/>
    </font>
    <font>
      <sz val="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5" fontId="1" fillId="0" borderId="0" xfId="0" applyNumberFormat="1" applyFont="1" applyAlignment="1">
      <alignment vertical="top" wrapText="1"/>
    </xf>
    <xf numFmtId="165" fontId="1" fillId="0" borderId="1" xfId="1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65" fontId="1" fillId="0" borderId="0" xfId="1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3" fontId="7" fillId="0" borderId="0" xfId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3" fontId="7" fillId="0" borderId="0" xfId="1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view="pageBreakPreview" topLeftCell="A7" zoomScale="50" zoomScaleNormal="77" zoomScaleSheetLayoutView="50" workbookViewId="0">
      <selection activeCell="B44" sqref="B44:C44"/>
    </sheetView>
  </sheetViews>
  <sheetFormatPr defaultColWidth="9.140625" defaultRowHeight="15" x14ac:dyDescent="0.25"/>
  <cols>
    <col min="1" max="1" width="7.42578125" style="6" customWidth="1"/>
    <col min="2" max="2" width="23.85546875" style="6" customWidth="1"/>
    <col min="3" max="3" width="37.5703125" style="6" customWidth="1"/>
    <col min="4" max="4" width="26" style="6" customWidth="1"/>
    <col min="5" max="5" width="32.42578125" style="6" customWidth="1"/>
    <col min="6" max="6" width="14.85546875" style="6" customWidth="1"/>
    <col min="7" max="7" width="15" style="6" customWidth="1"/>
    <col min="8" max="8" width="15.28515625" style="6" customWidth="1"/>
    <col min="9" max="9" width="15.140625" style="6" customWidth="1"/>
    <col min="10" max="10" width="14.7109375" style="6" customWidth="1"/>
    <col min="11" max="12" width="14.85546875" style="6" customWidth="1"/>
    <col min="13" max="13" width="9.140625" style="6"/>
    <col min="14" max="14" width="14.85546875" style="6" customWidth="1"/>
    <col min="15" max="16384" width="9.140625" style="6"/>
  </cols>
  <sheetData>
    <row r="1" spans="1:14" ht="31.15" customHeight="1" x14ac:dyDescent="0.25">
      <c r="B1" s="24"/>
      <c r="C1" s="24"/>
      <c r="D1" s="24"/>
      <c r="E1" s="24"/>
      <c r="F1" s="24"/>
      <c r="G1" s="36" t="s">
        <v>12</v>
      </c>
      <c r="H1" s="36"/>
      <c r="I1" s="36"/>
      <c r="J1" s="36"/>
      <c r="K1" s="36"/>
      <c r="L1" s="36"/>
    </row>
    <row r="2" spans="1:14" ht="94.9" customHeight="1" x14ac:dyDescent="0.25">
      <c r="B2" s="24"/>
      <c r="C2" s="24"/>
      <c r="D2" s="24"/>
      <c r="E2" s="24"/>
      <c r="F2" s="24"/>
      <c r="G2" s="36" t="s">
        <v>32</v>
      </c>
      <c r="H2" s="36"/>
      <c r="I2" s="36"/>
      <c r="J2" s="36"/>
      <c r="K2" s="36"/>
      <c r="L2" s="36"/>
    </row>
    <row r="3" spans="1:14" ht="12.6" customHeight="1" x14ac:dyDescent="0.25">
      <c r="B3" s="24"/>
      <c r="C3" s="24"/>
      <c r="D3" s="24"/>
      <c r="E3" s="24"/>
      <c r="F3" s="24"/>
      <c r="G3" s="24"/>
      <c r="H3" s="24"/>
      <c r="I3" s="36"/>
      <c r="J3" s="36"/>
      <c r="K3" s="36"/>
      <c r="L3" s="36"/>
    </row>
    <row r="4" spans="1:14" ht="15" customHeight="1" x14ac:dyDescent="0.25">
      <c r="B4" s="40" t="s">
        <v>23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4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4" ht="9.75" customHeight="1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4" ht="25.15" customHeight="1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4" ht="48.75" customHeight="1" x14ac:dyDescent="0.25">
      <c r="A8" s="33" t="s">
        <v>22</v>
      </c>
      <c r="B8" s="38" t="s">
        <v>4</v>
      </c>
      <c r="C8" s="33" t="s">
        <v>24</v>
      </c>
      <c r="D8" s="38" t="s">
        <v>25</v>
      </c>
      <c r="E8" s="42" t="s">
        <v>11</v>
      </c>
      <c r="F8" s="33" t="s">
        <v>5</v>
      </c>
      <c r="G8" s="33"/>
      <c r="H8" s="33"/>
      <c r="I8" s="33"/>
      <c r="J8" s="33"/>
      <c r="K8" s="33"/>
      <c r="L8" s="33"/>
    </row>
    <row r="9" spans="1:14" x14ac:dyDescent="0.25">
      <c r="A9" s="33"/>
      <c r="B9" s="39"/>
      <c r="C9" s="33"/>
      <c r="D9" s="39"/>
      <c r="E9" s="42"/>
      <c r="F9" s="9">
        <v>2014</v>
      </c>
      <c r="G9" s="9">
        <v>2015</v>
      </c>
      <c r="H9" s="9">
        <v>2016</v>
      </c>
      <c r="I9" s="9">
        <v>2017</v>
      </c>
      <c r="J9" s="9">
        <v>2018</v>
      </c>
      <c r="K9" s="9">
        <v>2019</v>
      </c>
      <c r="L9" s="9">
        <v>2020</v>
      </c>
    </row>
    <row r="10" spans="1:14" x14ac:dyDescent="0.25">
      <c r="A10" s="14">
        <v>1</v>
      </c>
      <c r="B10" s="8">
        <v>2</v>
      </c>
      <c r="C10" s="7">
        <v>3</v>
      </c>
      <c r="D10" s="8">
        <v>4</v>
      </c>
      <c r="E10" s="1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4" ht="15.75" customHeight="1" x14ac:dyDescent="0.25">
      <c r="A11" s="10" t="s">
        <v>0</v>
      </c>
      <c r="B11" s="33" t="s">
        <v>13</v>
      </c>
      <c r="C11" s="33" t="s">
        <v>33</v>
      </c>
      <c r="D11" s="33" t="s">
        <v>31</v>
      </c>
      <c r="E11" s="10" t="s">
        <v>6</v>
      </c>
      <c r="F11" s="4">
        <f>F12+F13+F14+F15</f>
        <v>79571.099999999991</v>
      </c>
      <c r="G11" s="4">
        <f t="shared" ref="G11:L11" si="0">G12+G13+G14+G15</f>
        <v>188138.1</v>
      </c>
      <c r="H11" s="4">
        <f t="shared" si="0"/>
        <v>52738.400000000009</v>
      </c>
      <c r="I11" s="4">
        <f t="shared" si="0"/>
        <v>54727.600000000006</v>
      </c>
      <c r="J11" s="4">
        <f t="shared" si="0"/>
        <v>61435.3</v>
      </c>
      <c r="K11" s="4">
        <f t="shared" si="0"/>
        <v>62273.399999999994</v>
      </c>
      <c r="L11" s="4">
        <f t="shared" si="0"/>
        <v>52738.400000000009</v>
      </c>
      <c r="N11" s="11"/>
    </row>
    <row r="12" spans="1:14" ht="15.75" customHeight="1" x14ac:dyDescent="0.25">
      <c r="A12" s="10" t="s">
        <v>16</v>
      </c>
      <c r="B12" s="33"/>
      <c r="C12" s="33"/>
      <c r="D12" s="33"/>
      <c r="E12" s="10" t="s">
        <v>9</v>
      </c>
      <c r="F12" s="4">
        <f>F17+F22+F27+F32+F37</f>
        <v>20580.099999999999</v>
      </c>
      <c r="G12" s="4">
        <f t="shared" ref="G12:L12" si="1">G17+G22+G27+G32+G37</f>
        <v>121995.1</v>
      </c>
      <c r="H12" s="4">
        <f t="shared" si="1"/>
        <v>0</v>
      </c>
      <c r="I12" s="4">
        <f t="shared" si="1"/>
        <v>1800.2</v>
      </c>
      <c r="J12" s="4">
        <f t="shared" si="1"/>
        <v>7870.7</v>
      </c>
      <c r="K12" s="4">
        <f t="shared" si="1"/>
        <v>8629.2000000000007</v>
      </c>
      <c r="L12" s="4">
        <f t="shared" si="1"/>
        <v>0</v>
      </c>
      <c r="N12" s="11"/>
    </row>
    <row r="13" spans="1:14" x14ac:dyDescent="0.25">
      <c r="A13" s="10" t="s">
        <v>34</v>
      </c>
      <c r="B13" s="33"/>
      <c r="C13" s="33"/>
      <c r="D13" s="33"/>
      <c r="E13" s="10" t="s">
        <v>8</v>
      </c>
      <c r="F13" s="4">
        <f t="shared" ref="F13:L15" si="2">F23+F18+F28+F33+F38</f>
        <v>0</v>
      </c>
      <c r="G13" s="4">
        <f t="shared" si="2"/>
        <v>0</v>
      </c>
      <c r="H13" s="4">
        <f t="shared" si="2"/>
        <v>0</v>
      </c>
      <c r="I13" s="4">
        <f t="shared" si="2"/>
        <v>0</v>
      </c>
      <c r="J13" s="4">
        <f t="shared" si="2"/>
        <v>0</v>
      </c>
      <c r="K13" s="4">
        <f t="shared" si="2"/>
        <v>0</v>
      </c>
      <c r="L13" s="4">
        <f t="shared" si="2"/>
        <v>0</v>
      </c>
      <c r="N13" s="11"/>
    </row>
    <row r="14" spans="1:14" x14ac:dyDescent="0.25">
      <c r="A14" s="10" t="s">
        <v>17</v>
      </c>
      <c r="B14" s="33"/>
      <c r="C14" s="33"/>
      <c r="D14" s="33"/>
      <c r="E14" s="10" t="s">
        <v>7</v>
      </c>
      <c r="F14" s="4">
        <f t="shared" si="2"/>
        <v>55555.7</v>
      </c>
      <c r="G14" s="4">
        <f t="shared" si="2"/>
        <v>63437</v>
      </c>
      <c r="H14" s="4">
        <f t="shared" si="2"/>
        <v>50032.400000000009</v>
      </c>
      <c r="I14" s="4">
        <f t="shared" si="2"/>
        <v>50221.400000000009</v>
      </c>
      <c r="J14" s="4">
        <f t="shared" si="2"/>
        <v>50858.600000000006</v>
      </c>
      <c r="K14" s="4">
        <f t="shared" si="2"/>
        <v>50938.2</v>
      </c>
      <c r="L14" s="4">
        <f t="shared" si="2"/>
        <v>50032.400000000009</v>
      </c>
      <c r="N14" s="11"/>
    </row>
    <row r="15" spans="1:14" x14ac:dyDescent="0.25">
      <c r="A15" s="10" t="s">
        <v>18</v>
      </c>
      <c r="B15" s="33"/>
      <c r="C15" s="33"/>
      <c r="D15" s="33"/>
      <c r="E15" s="10" t="s">
        <v>10</v>
      </c>
      <c r="F15" s="4">
        <f t="shared" si="2"/>
        <v>3435.3</v>
      </c>
      <c r="G15" s="4">
        <f t="shared" si="2"/>
        <v>2706</v>
      </c>
      <c r="H15" s="4">
        <f t="shared" si="2"/>
        <v>2706</v>
      </c>
      <c r="I15" s="4">
        <f t="shared" si="2"/>
        <v>2706</v>
      </c>
      <c r="J15" s="4">
        <f t="shared" si="2"/>
        <v>2706</v>
      </c>
      <c r="K15" s="4">
        <f t="shared" si="2"/>
        <v>2706</v>
      </c>
      <c r="L15" s="4">
        <f t="shared" si="2"/>
        <v>2706</v>
      </c>
      <c r="N15" s="11"/>
    </row>
    <row r="16" spans="1:14" ht="18" customHeight="1" x14ac:dyDescent="0.25">
      <c r="A16" s="10" t="s">
        <v>1</v>
      </c>
      <c r="B16" s="33" t="s">
        <v>19</v>
      </c>
      <c r="C16" s="33" t="s">
        <v>41</v>
      </c>
      <c r="D16" s="33" t="s">
        <v>28</v>
      </c>
      <c r="E16" s="10" t="s">
        <v>6</v>
      </c>
      <c r="F16" s="12">
        <f>F17+F18+F19+F20</f>
        <v>17064.7</v>
      </c>
      <c r="G16" s="12">
        <f t="shared" ref="G16:L16" si="3">G17+G18+G19+G20</f>
        <v>135399.70000000001</v>
      </c>
      <c r="H16" s="12">
        <f t="shared" si="3"/>
        <v>0</v>
      </c>
      <c r="I16" s="12">
        <f t="shared" si="3"/>
        <v>0</v>
      </c>
      <c r="J16" s="12">
        <f t="shared" si="3"/>
        <v>0</v>
      </c>
      <c r="K16" s="12">
        <f t="shared" si="3"/>
        <v>0</v>
      </c>
      <c r="L16" s="12">
        <f t="shared" si="3"/>
        <v>0</v>
      </c>
      <c r="N16" s="11"/>
    </row>
    <row r="17" spans="1:14" ht="18" customHeight="1" x14ac:dyDescent="0.25">
      <c r="A17" s="10" t="s">
        <v>35</v>
      </c>
      <c r="B17" s="33"/>
      <c r="C17" s="33"/>
      <c r="D17" s="33"/>
      <c r="E17" s="10" t="s">
        <v>14</v>
      </c>
      <c r="F17" s="3">
        <v>14580.1</v>
      </c>
      <c r="G17" s="4">
        <v>121995.1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N17" s="11"/>
    </row>
    <row r="18" spans="1:14" ht="18" customHeight="1" x14ac:dyDescent="0.25">
      <c r="A18" s="10" t="s">
        <v>36</v>
      </c>
      <c r="B18" s="33"/>
      <c r="C18" s="33"/>
      <c r="D18" s="33"/>
      <c r="E18" s="10" t="s">
        <v>8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N18" s="11"/>
    </row>
    <row r="19" spans="1:14" x14ac:dyDescent="0.25">
      <c r="A19" s="10" t="s">
        <v>37</v>
      </c>
      <c r="B19" s="33"/>
      <c r="C19" s="33"/>
      <c r="D19" s="33"/>
      <c r="E19" s="10" t="s">
        <v>7</v>
      </c>
      <c r="F19" s="3">
        <v>1602.1</v>
      </c>
      <c r="G19" s="4">
        <v>13404.6</v>
      </c>
      <c r="H19" s="19">
        <v>0</v>
      </c>
      <c r="I19" s="12">
        <v>0</v>
      </c>
      <c r="J19" s="12">
        <v>0</v>
      </c>
      <c r="K19" s="12">
        <v>0</v>
      </c>
      <c r="L19" s="12">
        <v>0</v>
      </c>
      <c r="N19" s="11"/>
    </row>
    <row r="20" spans="1:14" x14ac:dyDescent="0.25">
      <c r="A20" s="10" t="s">
        <v>38</v>
      </c>
      <c r="B20" s="33"/>
      <c r="C20" s="33"/>
      <c r="D20" s="33"/>
      <c r="E20" s="10" t="s">
        <v>10</v>
      </c>
      <c r="F20" s="3">
        <v>882.5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N20" s="11"/>
    </row>
    <row r="21" spans="1:14" ht="18" customHeight="1" x14ac:dyDescent="0.25">
      <c r="A21" s="10" t="s">
        <v>2</v>
      </c>
      <c r="B21" s="33" t="s">
        <v>20</v>
      </c>
      <c r="C21" s="33" t="s">
        <v>42</v>
      </c>
      <c r="D21" s="33" t="s">
        <v>28</v>
      </c>
      <c r="E21" s="10" t="s">
        <v>6</v>
      </c>
      <c r="F21" s="12">
        <f>F22+F23+F24+F25</f>
        <v>27727.7</v>
      </c>
      <c r="G21" s="12">
        <f t="shared" ref="G21:L21" si="4">G22+G23+G24+G25</f>
        <v>30777.9</v>
      </c>
      <c r="H21" s="12">
        <f t="shared" si="4"/>
        <v>30777.9</v>
      </c>
      <c r="I21" s="12">
        <f t="shared" si="4"/>
        <v>30777.9</v>
      </c>
      <c r="J21" s="12">
        <f t="shared" si="4"/>
        <v>30777.9</v>
      </c>
      <c r="K21" s="12">
        <f t="shared" si="4"/>
        <v>30777.9</v>
      </c>
      <c r="L21" s="12">
        <f t="shared" si="4"/>
        <v>30777.9</v>
      </c>
      <c r="N21" s="11"/>
    </row>
    <row r="22" spans="1:14" ht="18" customHeight="1" x14ac:dyDescent="0.25">
      <c r="A22" s="10" t="s">
        <v>46</v>
      </c>
      <c r="B22" s="33"/>
      <c r="C22" s="33"/>
      <c r="D22" s="33"/>
      <c r="E22" s="10" t="s">
        <v>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N22" s="11"/>
    </row>
    <row r="23" spans="1:14" ht="18" customHeight="1" x14ac:dyDescent="0.25">
      <c r="A23" s="10" t="s">
        <v>47</v>
      </c>
      <c r="B23" s="33"/>
      <c r="C23" s="33"/>
      <c r="D23" s="33"/>
      <c r="E23" s="10" t="s">
        <v>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N23" s="11"/>
    </row>
    <row r="24" spans="1:14" x14ac:dyDescent="0.25">
      <c r="A24" s="10" t="s">
        <v>48</v>
      </c>
      <c r="B24" s="33"/>
      <c r="C24" s="33"/>
      <c r="D24" s="33"/>
      <c r="E24" s="10" t="s">
        <v>7</v>
      </c>
      <c r="F24" s="3">
        <v>27727.7</v>
      </c>
      <c r="G24" s="3">
        <v>30777.9</v>
      </c>
      <c r="H24" s="3">
        <v>30777.9</v>
      </c>
      <c r="I24" s="3">
        <v>30777.9</v>
      </c>
      <c r="J24" s="3">
        <v>30777.9</v>
      </c>
      <c r="K24" s="3">
        <v>30777.9</v>
      </c>
      <c r="L24" s="3">
        <v>30777.9</v>
      </c>
      <c r="N24" s="11"/>
    </row>
    <row r="25" spans="1:14" x14ac:dyDescent="0.25">
      <c r="A25" s="10" t="s">
        <v>49</v>
      </c>
      <c r="B25" s="33"/>
      <c r="C25" s="33"/>
      <c r="D25" s="33"/>
      <c r="E25" s="10" t="s">
        <v>10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N25" s="11"/>
    </row>
    <row r="26" spans="1:14" ht="18" customHeight="1" x14ac:dyDescent="0.25">
      <c r="A26" s="10" t="s">
        <v>3</v>
      </c>
      <c r="B26" s="33" t="s">
        <v>21</v>
      </c>
      <c r="C26" s="33" t="s">
        <v>45</v>
      </c>
      <c r="D26" s="33" t="s">
        <v>30</v>
      </c>
      <c r="E26" s="10" t="s">
        <v>6</v>
      </c>
      <c r="F26" s="12">
        <f>F27+F28+F29+F30</f>
        <v>13082.2</v>
      </c>
      <c r="G26" s="12">
        <f t="shared" ref="G26:L26" si="5">G27+G28+G29+G30</f>
        <v>0</v>
      </c>
      <c r="H26" s="12">
        <f t="shared" si="5"/>
        <v>0</v>
      </c>
      <c r="I26" s="12">
        <f t="shared" si="5"/>
        <v>1989.2</v>
      </c>
      <c r="J26" s="12">
        <f t="shared" si="5"/>
        <v>8696.9</v>
      </c>
      <c r="K26" s="12">
        <f t="shared" si="5"/>
        <v>9535</v>
      </c>
      <c r="L26" s="12">
        <f t="shared" si="5"/>
        <v>0</v>
      </c>
      <c r="N26" s="11"/>
    </row>
    <row r="27" spans="1:14" ht="18" customHeight="1" x14ac:dyDescent="0.25">
      <c r="A27" s="10" t="s">
        <v>50</v>
      </c>
      <c r="B27" s="33"/>
      <c r="C27" s="33"/>
      <c r="D27" s="33"/>
      <c r="E27" s="10" t="s">
        <v>14</v>
      </c>
      <c r="F27" s="21">
        <v>6000</v>
      </c>
      <c r="G27" s="21">
        <v>0</v>
      </c>
      <c r="H27" s="21">
        <v>0</v>
      </c>
      <c r="I27" s="21">
        <v>1800.2</v>
      </c>
      <c r="J27" s="22">
        <v>7870.7</v>
      </c>
      <c r="K27" s="22">
        <v>8629.2000000000007</v>
      </c>
      <c r="L27" s="22">
        <v>0</v>
      </c>
      <c r="N27" s="11"/>
    </row>
    <row r="28" spans="1:14" ht="18" customHeight="1" x14ac:dyDescent="0.25">
      <c r="A28" s="10" t="s">
        <v>51</v>
      </c>
      <c r="B28" s="33"/>
      <c r="C28" s="33"/>
      <c r="D28" s="33"/>
      <c r="E28" s="10" t="s">
        <v>8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N28" s="11"/>
    </row>
    <row r="29" spans="1:14" x14ac:dyDescent="0.25">
      <c r="A29" s="10" t="s">
        <v>52</v>
      </c>
      <c r="B29" s="33"/>
      <c r="C29" s="33"/>
      <c r="D29" s="33"/>
      <c r="E29" s="10" t="s">
        <v>7</v>
      </c>
      <c r="F29" s="21">
        <v>7082.2</v>
      </c>
      <c r="G29" s="21">
        <v>0</v>
      </c>
      <c r="H29" s="21">
        <v>0</v>
      </c>
      <c r="I29" s="21">
        <v>189</v>
      </c>
      <c r="J29" s="22">
        <v>826.2</v>
      </c>
      <c r="K29" s="22">
        <v>905.8</v>
      </c>
      <c r="L29" s="22">
        <v>0</v>
      </c>
      <c r="N29" s="11"/>
    </row>
    <row r="30" spans="1:14" x14ac:dyDescent="0.25">
      <c r="A30" s="10" t="s">
        <v>53</v>
      </c>
      <c r="B30" s="33"/>
      <c r="C30" s="33"/>
      <c r="D30" s="33"/>
      <c r="E30" s="10" t="s">
        <v>10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N30" s="11"/>
    </row>
    <row r="31" spans="1:14" x14ac:dyDescent="0.25">
      <c r="A31" s="5" t="s">
        <v>54</v>
      </c>
      <c r="B31" s="33" t="s">
        <v>26</v>
      </c>
      <c r="C31" s="33" t="s">
        <v>43</v>
      </c>
      <c r="D31" s="33" t="s">
        <v>29</v>
      </c>
      <c r="E31" s="10" t="s">
        <v>6</v>
      </c>
      <c r="F31" s="12">
        <f>F32+F33+F34+F35</f>
        <v>4768.3</v>
      </c>
      <c r="G31" s="12">
        <f t="shared" ref="G31:L31" si="6">G32+G33+G34+G35</f>
        <v>5032.3</v>
      </c>
      <c r="H31" s="12">
        <f t="shared" si="6"/>
        <v>5032.3</v>
      </c>
      <c r="I31" s="12">
        <f t="shared" si="6"/>
        <v>5032.3</v>
      </c>
      <c r="J31" s="12">
        <f t="shared" si="6"/>
        <v>5032.3</v>
      </c>
      <c r="K31" s="12">
        <f t="shared" si="6"/>
        <v>5032.3</v>
      </c>
      <c r="L31" s="12">
        <f t="shared" si="6"/>
        <v>5032.3</v>
      </c>
      <c r="N31" s="11"/>
    </row>
    <row r="32" spans="1:14" x14ac:dyDescent="0.25">
      <c r="A32" s="5" t="s">
        <v>55</v>
      </c>
      <c r="B32" s="33"/>
      <c r="C32" s="33"/>
      <c r="D32" s="33"/>
      <c r="E32" s="10" t="s">
        <v>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N32" s="11"/>
    </row>
    <row r="33" spans="1:14" x14ac:dyDescent="0.25">
      <c r="A33" s="5" t="s">
        <v>56</v>
      </c>
      <c r="B33" s="33"/>
      <c r="C33" s="33"/>
      <c r="D33" s="33"/>
      <c r="E33" s="10" t="s">
        <v>8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N33" s="11"/>
    </row>
    <row r="34" spans="1:14" x14ac:dyDescent="0.25">
      <c r="A34" s="5" t="s">
        <v>57</v>
      </c>
      <c r="B34" s="33"/>
      <c r="C34" s="33"/>
      <c r="D34" s="33"/>
      <c r="E34" s="10" t="s">
        <v>7</v>
      </c>
      <c r="F34" s="3">
        <v>2215.5</v>
      </c>
      <c r="G34" s="3">
        <v>2326.3000000000002</v>
      </c>
      <c r="H34" s="3">
        <v>2326.3000000000002</v>
      </c>
      <c r="I34" s="3">
        <v>2326.3000000000002</v>
      </c>
      <c r="J34" s="3">
        <v>2326.3000000000002</v>
      </c>
      <c r="K34" s="3">
        <v>2326.3000000000002</v>
      </c>
      <c r="L34" s="3">
        <v>2326.3000000000002</v>
      </c>
      <c r="N34" s="11"/>
    </row>
    <row r="35" spans="1:14" x14ac:dyDescent="0.25">
      <c r="A35" s="5" t="s">
        <v>58</v>
      </c>
      <c r="B35" s="33"/>
      <c r="C35" s="33"/>
      <c r="D35" s="33"/>
      <c r="E35" s="10" t="s">
        <v>10</v>
      </c>
      <c r="F35" s="3">
        <v>2552.8000000000002</v>
      </c>
      <c r="G35" s="3">
        <v>2706</v>
      </c>
      <c r="H35" s="3">
        <v>2706</v>
      </c>
      <c r="I35" s="3">
        <v>2706</v>
      </c>
      <c r="J35" s="3">
        <v>2706</v>
      </c>
      <c r="K35" s="3">
        <v>2706</v>
      </c>
      <c r="L35" s="3">
        <v>2706</v>
      </c>
      <c r="N35" s="11"/>
    </row>
    <row r="36" spans="1:14" ht="15" customHeight="1" x14ac:dyDescent="0.25">
      <c r="A36" s="5" t="s">
        <v>59</v>
      </c>
      <c r="B36" s="33" t="s">
        <v>27</v>
      </c>
      <c r="C36" s="33" t="s">
        <v>44</v>
      </c>
      <c r="D36" s="33" t="s">
        <v>28</v>
      </c>
      <c r="E36" s="10" t="s">
        <v>6</v>
      </c>
      <c r="F36" s="12">
        <f>F37+F38+F39+F40</f>
        <v>16928.2</v>
      </c>
      <c r="G36" s="12">
        <f t="shared" ref="G36:L36" si="7">G37+G38+G39+G40</f>
        <v>16928.2</v>
      </c>
      <c r="H36" s="12">
        <f t="shared" si="7"/>
        <v>16928.2</v>
      </c>
      <c r="I36" s="12">
        <f t="shared" si="7"/>
        <v>16928.2</v>
      </c>
      <c r="J36" s="12">
        <f t="shared" si="7"/>
        <v>16928.2</v>
      </c>
      <c r="K36" s="12">
        <f t="shared" si="7"/>
        <v>16928.2</v>
      </c>
      <c r="L36" s="12">
        <f t="shared" si="7"/>
        <v>16928.2</v>
      </c>
      <c r="N36" s="11"/>
    </row>
    <row r="37" spans="1:14" x14ac:dyDescent="0.25">
      <c r="A37" s="5" t="s">
        <v>60</v>
      </c>
      <c r="B37" s="33"/>
      <c r="C37" s="33"/>
      <c r="D37" s="33"/>
      <c r="E37" s="10" t="s">
        <v>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N37" s="11"/>
    </row>
    <row r="38" spans="1:14" x14ac:dyDescent="0.25">
      <c r="A38" s="5" t="s">
        <v>61</v>
      </c>
      <c r="B38" s="33"/>
      <c r="C38" s="33"/>
      <c r="D38" s="33"/>
      <c r="E38" s="10" t="s">
        <v>8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N38" s="11"/>
    </row>
    <row r="39" spans="1:14" x14ac:dyDescent="0.25">
      <c r="A39" s="5" t="s">
        <v>62</v>
      </c>
      <c r="B39" s="33"/>
      <c r="C39" s="33"/>
      <c r="D39" s="33"/>
      <c r="E39" s="10" t="s">
        <v>7</v>
      </c>
      <c r="F39" s="15">
        <v>16928.2</v>
      </c>
      <c r="G39" s="15">
        <v>16928.2</v>
      </c>
      <c r="H39" s="15">
        <v>16928.2</v>
      </c>
      <c r="I39" s="15">
        <v>16928.2</v>
      </c>
      <c r="J39" s="15">
        <v>16928.2</v>
      </c>
      <c r="K39" s="15">
        <v>16928.2</v>
      </c>
      <c r="L39" s="15">
        <v>16928.2</v>
      </c>
      <c r="N39" s="11"/>
    </row>
    <row r="40" spans="1:14" x14ac:dyDescent="0.25">
      <c r="A40" s="5" t="s">
        <v>63</v>
      </c>
      <c r="B40" s="33"/>
      <c r="C40" s="33"/>
      <c r="D40" s="33"/>
      <c r="E40" s="10" t="s">
        <v>10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N40" s="11"/>
    </row>
    <row r="41" spans="1:14" ht="9.75" customHeight="1" x14ac:dyDescent="0.25">
      <c r="A41" s="18"/>
      <c r="B41" s="16"/>
      <c r="C41" s="16"/>
      <c r="D41" s="16"/>
      <c r="E41" s="2"/>
      <c r="F41" s="17"/>
      <c r="G41" s="17"/>
      <c r="H41" s="17"/>
      <c r="I41" s="17"/>
      <c r="J41" s="17"/>
      <c r="K41" s="17"/>
      <c r="L41" s="17"/>
      <c r="N41" s="11"/>
    </row>
    <row r="42" spans="1:14" ht="27" x14ac:dyDescent="0.25">
      <c r="B42" s="34" t="s">
        <v>15</v>
      </c>
      <c r="C42" s="34"/>
      <c r="D42" s="34"/>
      <c r="E42" s="34"/>
      <c r="F42" s="25"/>
      <c r="G42" s="25"/>
      <c r="H42" s="25"/>
      <c r="I42" s="25"/>
      <c r="J42" s="25"/>
      <c r="K42" s="25"/>
      <c r="L42" s="25"/>
    </row>
    <row r="43" spans="1:14" ht="11.25" customHeight="1" x14ac:dyDescent="0.25">
      <c r="B43" s="26"/>
      <c r="C43" s="26"/>
      <c r="D43" s="26"/>
      <c r="E43" s="26"/>
      <c r="F43" s="25"/>
      <c r="G43" s="25"/>
      <c r="H43" s="25"/>
      <c r="I43" s="25"/>
      <c r="J43" s="25"/>
      <c r="K43" s="25"/>
      <c r="L43" s="25"/>
    </row>
    <row r="44" spans="1:14" ht="16.5" customHeight="1" x14ac:dyDescent="0.25">
      <c r="B44" s="36"/>
      <c r="C44" s="36"/>
      <c r="D44" s="24"/>
      <c r="E44" s="24"/>
      <c r="F44" s="24"/>
      <c r="G44" s="24"/>
      <c r="H44" s="24"/>
      <c r="I44" s="24"/>
      <c r="J44" s="24"/>
      <c r="K44" s="36"/>
      <c r="L44" s="36"/>
    </row>
    <row r="45" spans="1:14" ht="11.25" customHeight="1" x14ac:dyDescent="0.25">
      <c r="B45" s="27"/>
      <c r="C45" s="27"/>
      <c r="D45" s="27"/>
      <c r="E45" s="28"/>
      <c r="F45" s="25"/>
      <c r="G45" s="25"/>
      <c r="H45" s="25"/>
      <c r="I45" s="25"/>
      <c r="J45" s="25"/>
      <c r="K45" s="29"/>
      <c r="L45" s="29"/>
    </row>
    <row r="46" spans="1:14" s="13" customFormat="1" ht="30" customHeight="1" x14ac:dyDescent="0.25">
      <c r="A46" s="23"/>
      <c r="B46" s="36" t="s">
        <v>39</v>
      </c>
      <c r="C46" s="36"/>
      <c r="D46" s="36"/>
      <c r="E46" s="36"/>
      <c r="F46" s="36"/>
      <c r="G46" s="37"/>
      <c r="H46" s="37"/>
      <c r="I46" s="35" t="s">
        <v>40</v>
      </c>
      <c r="J46" s="35"/>
      <c r="K46" s="35"/>
      <c r="L46" s="30"/>
    </row>
    <row r="47" spans="1:14" ht="9.75" customHeight="1" x14ac:dyDescent="0.25">
      <c r="B47" s="24"/>
      <c r="C47" s="24"/>
      <c r="D47" s="24"/>
      <c r="E47" s="24"/>
      <c r="F47" s="24"/>
      <c r="G47" s="24"/>
      <c r="H47" s="24"/>
      <c r="I47" s="24"/>
      <c r="J47" s="24"/>
      <c r="K47" s="31"/>
      <c r="L47" s="31"/>
    </row>
    <row r="48" spans="1:14" ht="17.25" customHeight="1" x14ac:dyDescent="0.25">
      <c r="B48" s="36"/>
      <c r="C48" s="36"/>
      <c r="D48" s="36"/>
      <c r="E48" s="36"/>
      <c r="F48" s="36"/>
      <c r="G48" s="24"/>
      <c r="H48" s="24"/>
      <c r="I48" s="24"/>
      <c r="J48" s="24"/>
      <c r="K48" s="36"/>
      <c r="L48" s="36"/>
    </row>
    <row r="49" spans="2:12" ht="9" customHeight="1" x14ac:dyDescent="0.25">
      <c r="K49" s="20"/>
      <c r="L49" s="20"/>
    </row>
    <row r="50" spans="2:12" ht="13.5" customHeight="1" x14ac:dyDescent="0.25">
      <c r="B50" s="32"/>
      <c r="C50" s="32"/>
      <c r="K50" s="20"/>
      <c r="L50" s="20"/>
    </row>
    <row r="51" spans="2:12" ht="17.25" customHeight="1" x14ac:dyDescent="0.25">
      <c r="B51" s="32"/>
      <c r="C51" s="32"/>
      <c r="K51" s="32"/>
      <c r="L51" s="32"/>
    </row>
  </sheetData>
  <mergeCells count="39">
    <mergeCell ref="G1:L1"/>
    <mergeCell ref="G2:L2"/>
    <mergeCell ref="A8:A9"/>
    <mergeCell ref="B21:B25"/>
    <mergeCell ref="D21:D25"/>
    <mergeCell ref="B11:B15"/>
    <mergeCell ref="B16:B20"/>
    <mergeCell ref="C16:C20"/>
    <mergeCell ref="D16:D20"/>
    <mergeCell ref="I3:L3"/>
    <mergeCell ref="C21:C25"/>
    <mergeCell ref="D11:D15"/>
    <mergeCell ref="C11:C15"/>
    <mergeCell ref="B4:L7"/>
    <mergeCell ref="F8:L8"/>
    <mergeCell ref="E8:E9"/>
    <mergeCell ref="C8:C9"/>
    <mergeCell ref="B8:B9"/>
    <mergeCell ref="D8:D9"/>
    <mergeCell ref="B36:B40"/>
    <mergeCell ref="C36:C40"/>
    <mergeCell ref="D36:D40"/>
    <mergeCell ref="B31:B35"/>
    <mergeCell ref="C31:C35"/>
    <mergeCell ref="D31:D35"/>
    <mergeCell ref="B26:B30"/>
    <mergeCell ref="C26:C30"/>
    <mergeCell ref="D26:D30"/>
    <mergeCell ref="B42:E42"/>
    <mergeCell ref="I46:K46"/>
    <mergeCell ref="K48:L48"/>
    <mergeCell ref="K51:L51"/>
    <mergeCell ref="K44:L44"/>
    <mergeCell ref="B51:C51"/>
    <mergeCell ref="B50:C50"/>
    <mergeCell ref="B44:C44"/>
    <mergeCell ref="B48:F48"/>
    <mergeCell ref="B46:F46"/>
    <mergeCell ref="G46:H46"/>
  </mergeCells>
  <pageMargins left="0.86614173228346458" right="0.35433070866141736" top="0.74803149606299213" bottom="0.74803149606299213" header="0.31496062992125984" footer="0.31496062992125984"/>
  <pageSetup paperSize="9" scale="52" fitToHeight="2" orientation="landscape" r:id="rId1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5</vt:lpstr>
      <vt:lpstr>'прил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2013-11-07T13:59:09Z</dcterms:modified>
</cp:coreProperties>
</file>