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9 мес область" sheetId="1" r:id="rId1"/>
  </sheets>
  <definedNames>
    <definedName name="_xlnm.Print_Titles" localSheetId="0">'9 мес область'!$6:$9</definedName>
    <definedName name="_xlnm.Print_Area" localSheetId="0">'9 мес область'!$A$1:$S$39</definedName>
  </definedNames>
  <calcPr calcId="124519"/>
</workbook>
</file>

<file path=xl/calcChain.xml><?xml version="1.0" encoding="utf-8"?>
<calcChain xmlns="http://schemas.openxmlformats.org/spreadsheetml/2006/main">
  <c r="R29" i="1"/>
  <c r="Q29"/>
  <c r="P29"/>
  <c r="O29"/>
  <c r="M29"/>
  <c r="L29"/>
  <c r="K29"/>
  <c r="J29"/>
  <c r="H29"/>
  <c r="G29"/>
  <c r="F29"/>
  <c r="E29"/>
  <c r="D29" s="1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N29" s="1"/>
  <c r="I11"/>
  <c r="D11"/>
  <c r="R10"/>
  <c r="P10"/>
  <c r="I29" l="1"/>
  <c r="N10" s="1"/>
  <c r="O10"/>
  <c r="Q10"/>
</calcChain>
</file>

<file path=xl/sharedStrings.xml><?xml version="1.0" encoding="utf-8"?>
<sst xmlns="http://schemas.openxmlformats.org/spreadsheetml/2006/main" count="78" uniqueCount="66">
  <si>
    <t xml:space="preserve">Отчет о реализации муниципальных программ в 2017 году </t>
  </si>
  <si>
    <t>(по состоянию на 30.09.2017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</si>
  <si>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</si>
  <si>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</si>
  <si>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</si>
  <si>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</si>
  <si>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</si>
  <si>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</si>
  <si>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Предусмотрено программой на 2017 год реализации</t>
  </si>
  <si>
    <t xml:space="preserve">Исполнено в 2017 году (кассовые расходы) </t>
  </si>
  <si>
    <t>Причины неосвоения средств федерального бюджета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</si>
  <si>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</si>
  <si>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</si>
  <si>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</si>
  <si>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</si>
  <si>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</si>
  <si>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</si>
  <si>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</si>
  <si>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"Развитие здравоохранения" </t>
  </si>
  <si>
    <t>Постановление Администрации города Новошахтинска от 15.10.2013 № 1321  "Об утверждении муниципальной программы города Новошахтинска "Развитие здравоохранения".                                                                                                                                                Постановление Администрации города от 31.12.2014 № 1628 "О внесении изменений в постановление Администрации города от 15.10.2013 № 1321".                                                                                                                                                                                   Постановление Администрации города от 29.06.2017 № 598 "О внесении изменений в постановление Администрации города от 15.10.2013 № 1321".</t>
  </si>
  <si>
    <t xml:space="preserve">Муниципальная программа города Новошахтинска "Развитие муниципальной системы образования" </t>
  </si>
  <si>
    <t>Постановление Администрации города Новошахтинска от 15.10.2013 № 1314  "Об утверждении муниципальной программы города Новошахтинска "Развитие муниципальной системы образования".                                                                                                   Постановление Администрации города от 31.12.2014 № 1629 "О внесении изменений в постановление Администрации города от 15.10.2013 № 1314".                                     
Постановление Администрации города от 31.08.2017 № 843 "О внесении изменений в постановление Администрации города от 15.10.2013 № 1314".</t>
  </si>
  <si>
    <t>Низкий процент освоения  федеральных средств (68,1 %) сложился по ОМ  "Осуществление выплат  единовременного пособия при всех формах устройства детей, лишенных родительского попечения в семью", в связи с  тем, что  выплаты единовременного пособия носят заявительный характер</t>
  </si>
  <si>
    <t>Муниципальная программа города Новошахтинска "Молодёжь Несветая"</t>
  </si>
  <si>
    <t xml:space="preserve">Постановление Администрации города Новошахтинска от 15.10.2013 № 1316  "Об утверждении муниципальной программы города Новошахтинска "Молодёжь Несветая".                                                                                                                                                                   Постановление Администрации города от 07.04.2014 № 419 "О внесении изменений в постановление Администрации города от 15.10.2013 № 1316".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08.07.2016 № 622 "О внесении изменений в постановление Администрации города от 15.10.2013 № 1316".
Постановление Администрации города от 10.02.2017 № 98 "О внесении изменений в постановление Администрации города от 15.10.2013 № 1316".
</t>
  </si>
  <si>
    <t>Муниципальная программа города Новошахтинска "Социальная поддержка и социальное обслуживание жителей города"</t>
  </si>
  <si>
    <t>Постановление Администрации города Новошахтинска от 15.10.2013 № 1312  "Об утверждении муниципальной программы города Новошахтинска "Социальная поддержка и социальное обслуживание жителей города".                                                                                                                         
Постановление Администрации города от 14.04.2016 № 303 "О внесении изменений в постановление Администрации города от 15.10.2013 №1312".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24.06.2016 № 550 "О внесении изменений в постановление Администрации города от 15.10.2013 № 1312".
Постановление Администрации города от 03.03.2017 № 162 "О внесении изменений в постановление Администрации города от 15.10.2013 № 1312".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</si>
  <si>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</si>
  <si>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r>
      <t xml:space="preserve">Постановление Администрации города Новошахтинска от 14.10.2013 № 1306  "Об утверждении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Новошахтинске".                                                        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Постановление Администрации города от 31.03.2014 № 386 "О внесении изменений в постановление Администрации города от 14.10.2013 №1306".          </t>
    </r>
    <r>
      <rPr>
        <sz val="12"/>
        <color indexed="10"/>
        <rFont val="Arial"/>
        <family val="2"/>
        <charset val="204"/>
      </rPr>
      <t xml:space="preserve">                                           </t>
    </r>
    <r>
      <rPr>
        <sz val="12"/>
        <color indexed="8"/>
        <rFont val="Arial"/>
        <family val="2"/>
        <charset val="204"/>
      </rPr>
      <t>Постановление Администрации города от 22.06.2017 № 562 "О внесении изменений в постановление Администрации города от 14.10.2013 № 1306".</t>
    </r>
  </si>
  <si>
    <t xml:space="preserve">Муниципальная программа города Новошахтинска "Развитие жилищного строительства и обеспечение доступным и комфортным жильём жителей" </t>
  </si>
  <si>
    <r>
      <t xml:space="preserve">Постановление Администрации города Новошахтинска от 15.10.2013 № 1325  "Об утверждении муниципальной программы города Новошахтинска "Развитие жилищного строительства и обеспечение доступным и комфортным жильём жителей".                                                                                                           </t>
    </r>
    <r>
      <rPr>
        <sz val="12"/>
        <color indexed="8"/>
        <rFont val="Arial"/>
        <family val="2"/>
        <charset val="204"/>
      </rPr>
      <t>Постановление Администрации города от 29.09.2017 № 941 "О внесении изменений в постановление Администрации города от 15.10.2013 № 1325".</t>
    </r>
  </si>
  <si>
    <t xml:space="preserve">Муниципальная программа города Новошахтинска "Обеспечение качественными жилищно-коммунальными услугами" </t>
  </si>
  <si>
    <r>
      <t xml:space="preserve">Постановление Администрации города Новошахтинска от 15.10.2013 № 1322  "Об утверждении муниципальной программы города Новошахтинска "Обеспечение качественными жилищно-коммунальными услугами".  </t>
    </r>
    <r>
      <rPr>
        <sz val="12"/>
        <color indexed="8"/>
        <rFont val="Arial"/>
        <family val="2"/>
        <charset val="204"/>
      </rPr>
      <t xml:space="preserve">
</t>
    </r>
    <r>
      <rPr>
        <sz val="12"/>
        <rFont val="Arial"/>
        <family val="2"/>
        <charset val="204"/>
      </rPr>
      <t xml:space="preserve">Постановление Администрации города от 29.08.2014 № 1078 "О внесении изменений в постановление Администрации города от 15.10.2013 № 1322".      </t>
    </r>
    <r>
      <rPr>
        <sz val="12"/>
        <color indexed="8"/>
        <rFont val="Arial"/>
        <family val="2"/>
        <charset val="204"/>
      </rPr>
      <t xml:space="preserve">                                  
Постановление Администрации города от 30.06.2016 № 593 "О внесении изменений в постановление Администрации города от 15.10.2013 № 1322". </t>
    </r>
    <r>
      <rPr>
        <sz val="12"/>
        <color indexed="10"/>
        <rFont val="Arial"/>
        <family val="2"/>
        <charset val="204"/>
      </rPr>
      <t xml:space="preserve">                                </t>
    </r>
    <r>
      <rPr>
        <sz val="12"/>
        <color indexed="17"/>
        <rFont val="Arial"/>
        <family val="2"/>
        <charset val="204"/>
      </rPr>
      <t>Постановление Администрации города от 30.12.2016 № 1327 "О внесении изменений в постановление Администрации города от 15.10.2013 № 1322". Постановление Администрации города от 30.12.2016 № 1327 "О внесении изменений в постановление Администрации города от 15.10.2013 № 1322".                             Постановление Администрации города от 24.08.2017 № 803 "О внесении изменений в постановление Администрации города от 15.10.2013 № 1322".</t>
    </r>
  </si>
  <si>
    <t>Муниципальная программа города Новошахтинска "Обеспечение общественного порядка и противодействие преступности"</t>
  </si>
  <si>
    <r>
      <t xml:space="preserve">Постановление Администрации города Новошахтинска от 15.10.2013 № 1315  "Об утверждении муниципальной программы города Новошахтинска "Обеспечение общественного порядка и противодействие преступности". </t>
    </r>
    <r>
      <rPr>
        <sz val="12"/>
        <color indexed="10"/>
        <rFont val="Arial"/>
        <family val="2"/>
        <charset val="204"/>
      </rPr>
      <t xml:space="preserve">  </t>
    </r>
    <r>
      <rPr>
        <sz val="12"/>
        <color indexed="8"/>
        <rFont val="Arial"/>
        <family val="2"/>
        <charset val="204"/>
      </rPr>
      <t xml:space="preserve">                                                                                           Постановление Администрации города от 11.06.2014 № 744 "О внесении изменений в постановление Администрации города от 15.10.2013 № 1315".   </t>
    </r>
    <r>
      <rPr>
        <sz val="12"/>
        <rFont val="Arial"/>
        <family val="2"/>
        <charset val="204"/>
      </rPr>
      <t xml:space="preserve">
Постановление Администрации города от 30.12.2016 № 1323 "О внесении изменений в постановление Администрации города от 15.10.2013 № 1315".                                                      Постановление Администрации города от 25.08.2017 № 816 "О внесении изменений в постановление Администрации города от 15.10.2013 № 1315".
</t>
    </r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</si>
  <si>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</si>
  <si>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r>
      <t xml:space="preserve">Постановление Администрации города Новошахтинска от 15.10.2013  № 1319  "Об утверждении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объектах".       </t>
    </r>
    <r>
      <rPr>
        <sz val="12"/>
        <color indexed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Постановление Администрации города от 31.03.2014 № 391 "О внесении изменений в постановление Администрации города от 15.10.2013 № 1319".                                                                                                                                                                           </t>
    </r>
    <r>
      <rPr>
        <sz val="12"/>
        <color indexed="10"/>
        <rFont val="Arial"/>
        <family val="2"/>
        <charset val="204"/>
      </rPr>
      <t xml:space="preserve">            </t>
    </r>
    <r>
      <rPr>
        <sz val="12"/>
        <rFont val="Arial"/>
        <family val="2"/>
        <charset val="204"/>
      </rPr>
      <t xml:space="preserve">                      Постановление Администрации города от 19.02.2016 № 105 "О внесении изменений в постановление Администрации города от 15.10.2013 № 1319".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Постановление Администрации города от 31.10.2016 № 1053 "О внесении изменений в постановление Администрации города от 15.10.2013 № 1319".
Постановление Администрации города от 12.05.2017 № 416 "О внесении изменений в постановление Администрации города от 15.10.2013 № 1319". Постановление Администрации города от 21.09.2017 № 916 "О внесении изменений в постановление Администрации города от 15.10.2013 № 1319".</t>
    </r>
  </si>
  <si>
    <t>Муниципальная программа города Новошахтинска "Спартакиада длиною в жизнь"</t>
  </si>
  <si>
    <r>
      <t xml:space="preserve">Постановление Администрации города Новошахтинска от 15.10.2013 № 1318 "Об утверждении муниципальной программы города Новошахтинска "Спартакиада длиною в жизнь".                          </t>
    </r>
    <r>
      <rPr>
        <sz val="12"/>
        <color indexed="8"/>
        <rFont val="Arial"/>
        <family val="2"/>
        <charset val="204"/>
      </rPr>
      <t xml:space="preserve">     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Постановление Администрации города от 01.12.2015 № 1247 "О внесении изменений в постановление Администрации города от 15.10.2013 № 1318".
Постановление Администрации города от 01.07.2016 № 610 "О внесении изменений в постановление Администрации города от 15.10.2013 № 1318".                                                                                                                                                                                                               Постановление Администрации города Новошахтинска от 29.09.2016 № 920 "О внесении изменений в постановление Администрации города от 15.10.2013 № 1318".
Постановление Администрации города от 30.12.2016 № 1296 "О внесении изменений в постановление Администрации города от 15.10.2013 № 1318".               </t>
    </r>
  </si>
  <si>
    <t>Муниципальная программа города Новошахтинска "Развитие  экономики"</t>
  </si>
  <si>
    <r>
      <t xml:space="preserve">Постановление Администрации города Новошахтинска от 11.10.2013 № 1305  "Об утверждении муниципальной программы города Новошахтинска "Развитие  экономики"                                </t>
    </r>
    <r>
      <rPr>
        <sz val="12"/>
        <color indexed="10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 xml:space="preserve">Постановление Администрации города Новошахтинска от 30.12.2016  № 1313  "О внесении изменений в постановление Администрации города от 11.10.2013 № 1305".                                                                                                     Постановление Администрации города Новошахтинска от 05.05.2017 № 406 "О внесении изменений в постановление Администрации города от 11.10.2013. №1305". Постановление Администрации города Новошахтинска от 22.06.2017 № 577 "О внесении изменений в постановление Администрации города от 11.10.2013. №1305".
</t>
    </r>
  </si>
  <si>
    <t>Муниципальная программа города Новошахтинска "Информационное общество"</t>
  </si>
  <si>
    <t>Постановление Администрации города Новошахтинска от 15.10.2013 № 1320  "Об утверждении муниципальной программы города Новошахтинска "Информационное общество".                                                                                                                                                                                                        Постановление Администрации города от 19.05.2017 № 454 "О внесении изменений в постановление Администрации города от 15.10.2013 № 1320".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29.06.2017 № 597 "О внесении изменений в постановление Администрации города от 15.10.2013 № 1320".                                                                                                                                                                                                               Постановление Администрации города от 11.08.2017 № 762 "О внесении изменений в постановление Администрации города от 15.10.2013 № 1320".</t>
  </si>
  <si>
    <t>Муниципальная программа города Новошахтинска "Развитие транспортной системы"</t>
  </si>
  <si>
    <r>
      <t xml:space="preserve">Постановление Администрации города Новошахтинска от 15.10.2013 № 1323  "Об утверждении муниципальной программы города Новошахтинска "Развитие транспортной системы".               </t>
    </r>
    <r>
      <rPr>
        <sz val="12"/>
        <color indexed="8"/>
        <rFont val="Arial"/>
        <family val="2"/>
        <charset val="204"/>
      </rPr>
      <t xml:space="preserve">
Постановление Администрации города Новошахтинска от 02.02.2017 № 68 "О внесении изменений в постановление Администрации города от 15.10.2013 № 1323".                                                                  Постановление Администрации города Новошахтинска от 28.07.2017 № 726 "О внесении изменений в постановление Администрации города от 15.10.2013 № 1323".
</t>
    </r>
  </si>
  <si>
    <t xml:space="preserve">
</t>
  </si>
  <si>
    <t>Муниципальная программа города Новошахтинска "Сохранение и развитие культуры и искусства"</t>
  </si>
  <si>
    <r>
      <t xml:space="preserve">Постановление Администрации города Новошахтинска от 15.10.2013 № 1317  "Об утверждении муниципальной программы города Новошахтинска"Сохранение и развитие культуры и искусства". </t>
    </r>
    <r>
      <rPr>
        <sz val="12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Постановление Администрации города от 09.07.2014 № 739 "О внесении изменений в постановление Администрации города от 15.10.2013 № 1317"                                         
Постановление Администрации города от 30.12.2016 № 1325 "О внесении изменений в постановление Администрации города от 15.10.2013 № 1317".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18.08.2017 № 800 "О внесении изменений в постановление Администрации города от 15.10.2013 № 1317".</t>
    </r>
  </si>
  <si>
    <t>Не освоены федеральные средства по ОМ "Сохранение и развитие библиотечного дела" и по ОМ "Развитие театрального искусства", в связи  с отсутствием финансирования средств федерального бюджета. В отчетном периоде заключено 7 договоров на сумму 3 933,0 тыс.рублей  и предоставлены заявки на финансирование в министерство культуры. Финансирование средств федерального бюджета ожидается в 4 квартале 2017 года</t>
  </si>
  <si>
    <t>Муниципальная программа города Новошахтинска "Энергосбережение и повышение энергетической эффективности"</t>
  </si>
  <si>
    <r>
      <t xml:space="preserve">Постановление Администрации города Новошахтинска от 15.10.2013 № 1324  "Об утверждении муниципальной программы города Новошахтинска "Энергосбережение и повышение энергетической эффективности".                                                   </t>
    </r>
    <r>
      <rPr>
        <sz val="12"/>
        <color indexed="10"/>
        <rFont val="Arial"/>
        <family val="2"/>
        <charset val="204"/>
      </rPr>
      <t xml:space="preserve">         </t>
    </r>
    <r>
      <rPr>
        <sz val="12"/>
        <rFont val="Arial"/>
        <family val="2"/>
        <charset val="204"/>
      </rPr>
      <t xml:space="preserve">Постановление Администрации города от 16.02.2017 № 117 «О внесении изменений в постановление Администрации города от 15.10.2013 № 1324».                                           
</t>
    </r>
  </si>
  <si>
    <t>Муниципальная программа города Новошахтинска "Управление муниципальными финансами"</t>
  </si>
  <si>
    <r>
      <t xml:space="preserve">Постановление Администрации города Новошахтинска от 14.10.2013. №1307  "Об утверждении муниципальной программы города Новошахтинска "Управление муниципальными финансами".   </t>
    </r>
    <r>
      <rPr>
        <sz val="12"/>
        <color indexed="8"/>
        <rFont val="Arial"/>
        <family val="2"/>
        <charset val="204"/>
      </rPr>
      <t xml:space="preserve"> Постановление Администрации города от 19.11.2015 № 1214 "О внесении изменений в постановление Администрации города от 14.10.2013 № 1307". 
Постановление Администрации города от 01.07.2016 № 601 "О внесении изменений в постановление Администрации города от 14.10.2013 № 1307"</t>
    </r>
    <r>
      <rPr>
        <sz val="12"/>
        <color indexed="10"/>
        <rFont val="Arial"/>
        <family val="2"/>
        <charset val="204"/>
      </rPr>
      <t xml:space="preserve">.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>Постановление Администрации города от 22.06.2017 № 561 "О внесении изменений в постановление Администрации города от 14.10.2013 № 1307".</t>
    </r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</si>
  <si>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</si>
  <si>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r>
      <t xml:space="preserve">Постановление Администрации города от 31.10.2014 № 1360 "Об утверждении муниципальной программы города Новошахтинска "Управление и распоряжение муниципальной собственностью и земельными ресурсами".                                                                               Постановление Администрации города от 27.11.2015 № 1242 "О внесении изменений в постановление Администрации города от 31.10.2014 № 1360".
Постановление Администрации города от 15.07.2016 № 672 "О внесении изменений в постановление Администрации города от 31.10.2014 № 1360".
</t>
    </r>
    <r>
      <rPr>
        <sz val="12"/>
        <color indexed="8"/>
        <rFont val="Arial"/>
        <family val="2"/>
        <charset val="204"/>
      </rPr>
      <t xml:space="preserve">Постановление Администрации города от 21.09.2017 № 915 "О внесении изменений в постановление Администрации города от 31.10.2014 № 1360". 
</t>
    </r>
  </si>
  <si>
    <t>Муниципальная программа города Новошахтинска "Развитие муниципальной службы"</t>
  </si>
  <si>
    <r>
      <t xml:space="preserve">Постановление Администрации города от 31.10.2014 № 1359 "Об утверждении муниципальной программы города Новошахтинска "Развитие муниципальной службы".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>Постановление Администрации города от 15.07.2016 № 663 "О внесении изменений в постановление Администрации города от 31.10.2014 № 1359".                                      Постановление Администрации города от 12.08.2016 № 752 "О внесении изменений в постановление Администрации города от 31.10.2014 № 1359".                                      Постановление Администрации города от 30.06.2017 № 617 "О внесении изменений в постановление Администрации города от 31.10.2014 № 1359".</t>
    </r>
  </si>
  <si>
    <t xml:space="preserve">В связи с фактически произведенными затратами (по фактически сложившейся потребности) в соответствии с заключенными муниципальными контрактами на осуществление полномочий по составлению (изменению) списков кандидатов в присяжные заседатели федеральных судов общей юрисдикции 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</si>
  <si>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</si>
  <si>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</si>
  <si>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</si>
  <si>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</si>
  <si>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начальника финансового управления</t>
  </si>
  <si>
    <t>Е.А. Горбанева</t>
  </si>
  <si>
    <t>Анастасия Константиновна Исакова</t>
  </si>
  <si>
    <t>8(863 69) 2 20 25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</si>
</sst>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2"/>
      <color indexed="1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17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3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/>
    <xf numFmtId="0" fontId="11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0" fontId="6" fillId="0" borderId="0" xfId="0" applyFont="1"/>
    <xf numFmtId="0" fontId="13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view="pageBreakPreview" zoomScale="72" zoomScaleSheetLayoutView="72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F13" sqref="F13"/>
    </sheetView>
  </sheetViews>
  <sheetFormatPr defaultRowHeight="15.75"/>
  <cols>
    <col min="1" max="1" width="5.42578125" style="1" customWidth="1"/>
    <col min="2" max="2" width="20.140625" style="1" customWidth="1"/>
    <col min="3" max="3" width="64.140625" style="1" customWidth="1"/>
    <col min="4" max="4" width="15" style="1" customWidth="1"/>
    <col min="5" max="5" width="15.42578125" style="1" customWidth="1"/>
    <col min="6" max="6" width="14.5703125" style="1" customWidth="1"/>
    <col min="7" max="7" width="15.140625" style="1" customWidth="1"/>
    <col min="8" max="8" width="18.140625" style="1" customWidth="1"/>
    <col min="9" max="9" width="13.42578125" style="1" customWidth="1"/>
    <col min="10" max="10" width="15.7109375" style="1" customWidth="1"/>
    <col min="11" max="11" width="14.42578125" style="1" customWidth="1"/>
    <col min="12" max="12" width="13" style="1" bestFit="1" customWidth="1"/>
    <col min="13" max="13" width="17.42578125" style="1" customWidth="1"/>
    <col min="14" max="14" width="13.42578125" style="1" customWidth="1"/>
    <col min="15" max="15" width="15.85546875" style="1" customWidth="1"/>
    <col min="16" max="16" width="13.42578125" style="1" bestFit="1" customWidth="1"/>
    <col min="17" max="17" width="12.7109375" style="1" customWidth="1"/>
    <col min="18" max="18" width="16.85546875" style="1" customWidth="1"/>
    <col min="19" max="19" width="42.5703125" style="2" customWidth="1"/>
  </cols>
  <sheetData>
    <row r="1" spans="1:19" ht="11.25" customHeight="1"/>
    <row r="2" spans="1:19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9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9">
      <c r="A4" s="44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6" spans="1:19">
      <c r="A6" s="45" t="s">
        <v>3</v>
      </c>
      <c r="B6" s="45" t="s">
        <v>4</v>
      </c>
      <c r="C6" s="45" t="s">
        <v>5</v>
      </c>
      <c r="D6" s="46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3"/>
    </row>
    <row r="7" spans="1:19" ht="15" customHeight="1">
      <c r="A7" s="45"/>
      <c r="B7" s="45"/>
      <c r="C7" s="45"/>
      <c r="D7" s="41" t="s">
        <v>7</v>
      </c>
      <c r="E7" s="41"/>
      <c r="F7" s="41"/>
      <c r="G7" s="41"/>
      <c r="H7" s="41"/>
      <c r="I7" s="41" t="s">
        <v>8</v>
      </c>
      <c r="J7" s="41"/>
      <c r="K7" s="41"/>
      <c r="L7" s="41"/>
      <c r="M7" s="41"/>
      <c r="N7" s="41" t="s">
        <v>9</v>
      </c>
      <c r="O7" s="41"/>
      <c r="P7" s="41"/>
      <c r="Q7" s="41"/>
      <c r="R7" s="42"/>
      <c r="S7" s="39" t="s">
        <v>10</v>
      </c>
    </row>
    <row r="8" spans="1:19" ht="15" customHeight="1">
      <c r="A8" s="45"/>
      <c r="B8" s="45"/>
      <c r="C8" s="45"/>
      <c r="D8" s="41" t="s">
        <v>11</v>
      </c>
      <c r="E8" s="41" t="s">
        <v>12</v>
      </c>
      <c r="F8" s="41"/>
      <c r="G8" s="41"/>
      <c r="H8" s="41"/>
      <c r="I8" s="41" t="s">
        <v>11</v>
      </c>
      <c r="J8" s="41" t="s">
        <v>12</v>
      </c>
      <c r="K8" s="41"/>
      <c r="L8" s="41"/>
      <c r="M8" s="41"/>
      <c r="N8" s="41" t="s">
        <v>11</v>
      </c>
      <c r="O8" s="41" t="s">
        <v>12</v>
      </c>
      <c r="P8" s="41"/>
      <c r="Q8" s="41"/>
      <c r="R8" s="42"/>
      <c r="S8" s="39"/>
    </row>
    <row r="9" spans="1:19" ht="30">
      <c r="A9" s="45"/>
      <c r="B9" s="45"/>
      <c r="C9" s="45"/>
      <c r="D9" s="41"/>
      <c r="E9" s="4" t="s">
        <v>13</v>
      </c>
      <c r="F9" s="4" t="s">
        <v>14</v>
      </c>
      <c r="G9" s="4" t="s">
        <v>15</v>
      </c>
      <c r="H9" s="4" t="s">
        <v>16</v>
      </c>
      <c r="I9" s="41"/>
      <c r="J9" s="4" t="s">
        <v>13</v>
      </c>
      <c r="K9" s="4" t="s">
        <v>14</v>
      </c>
      <c r="L9" s="4" t="s">
        <v>15</v>
      </c>
      <c r="M9" s="4" t="s">
        <v>16</v>
      </c>
      <c r="N9" s="41"/>
      <c r="O9" s="4" t="s">
        <v>13</v>
      </c>
      <c r="P9" s="4" t="s">
        <v>14</v>
      </c>
      <c r="Q9" s="4" t="s">
        <v>15</v>
      </c>
      <c r="R9" s="5" t="s">
        <v>16</v>
      </c>
      <c r="S9" s="40"/>
    </row>
    <row r="10" spans="1:19" ht="15">
      <c r="A10" s="36" t="s">
        <v>17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6">
        <f>N29/I29*100</f>
        <v>61.613812562594404</v>
      </c>
      <c r="O10" s="6">
        <f>O29/J29*100</f>
        <v>73.070109121518115</v>
      </c>
      <c r="P10" s="6">
        <f>P29/K29*100</f>
        <v>57.41818164930357</v>
      </c>
      <c r="Q10" s="6">
        <f>Q29/L29*100</f>
        <v>64.652391482915633</v>
      </c>
      <c r="R10" s="6">
        <f>R29/M29*100</f>
        <v>74.633426321302849</v>
      </c>
      <c r="S10" s="7"/>
    </row>
    <row r="11" spans="1:19" s="2" customFormat="1" ht="162" customHeight="1">
      <c r="A11" s="8">
        <v>1</v>
      </c>
      <c r="B11" s="9" t="s">
        <v>18</v>
      </c>
      <c r="C11" s="10" t="s">
        <v>19</v>
      </c>
      <c r="D11" s="11">
        <f>SUM(E11:H11)</f>
        <v>195344.5</v>
      </c>
      <c r="E11" s="11">
        <v>0</v>
      </c>
      <c r="F11" s="12">
        <v>130325.4</v>
      </c>
      <c r="G11" s="12">
        <v>41514.800000000003</v>
      </c>
      <c r="H11" s="11">
        <v>23504.3</v>
      </c>
      <c r="I11" s="11">
        <f>SUM(J11:M11)</f>
        <v>23302.5</v>
      </c>
      <c r="J11" s="11">
        <v>0</v>
      </c>
      <c r="K11" s="11">
        <v>10471.700000000001</v>
      </c>
      <c r="L11" s="11">
        <v>8539.7999999999993</v>
      </c>
      <c r="M11" s="11">
        <v>4291</v>
      </c>
      <c r="N11" s="11">
        <f>SUM(O11:R11)</f>
        <v>10838.1</v>
      </c>
      <c r="O11" s="11">
        <v>0</v>
      </c>
      <c r="P11" s="11">
        <v>7405.5</v>
      </c>
      <c r="Q11" s="11">
        <v>1712.4</v>
      </c>
      <c r="R11" s="11">
        <v>1720.2</v>
      </c>
      <c r="S11" s="13"/>
    </row>
    <row r="12" spans="1:19" s="2" customFormat="1" ht="165" customHeight="1">
      <c r="A12" s="8">
        <v>2</v>
      </c>
      <c r="B12" s="9" t="s">
        <v>20</v>
      </c>
      <c r="C12" s="10" t="s">
        <v>21</v>
      </c>
      <c r="D12" s="11">
        <f t="shared" ref="D12:D25" si="0">SUM(E12:H12)</f>
        <v>5936211.5</v>
      </c>
      <c r="E12" s="11">
        <v>88994.9</v>
      </c>
      <c r="F12" s="11">
        <v>3256889.5</v>
      </c>
      <c r="G12" s="11">
        <v>2330495.6</v>
      </c>
      <c r="H12" s="11">
        <v>259831.5</v>
      </c>
      <c r="I12" s="11">
        <f t="shared" ref="I12:I28" si="1">SUM(J12:M12)</f>
        <v>964537.5</v>
      </c>
      <c r="J12" s="11">
        <v>1077.0999999999999</v>
      </c>
      <c r="K12" s="11">
        <v>515862.7</v>
      </c>
      <c r="L12" s="11">
        <v>403380.5</v>
      </c>
      <c r="M12" s="11">
        <v>44217.2</v>
      </c>
      <c r="N12" s="12">
        <f t="shared" ref="N12:N27" si="2">SUM(O12:R12)</f>
        <v>694677.8</v>
      </c>
      <c r="O12" s="11">
        <v>733.9</v>
      </c>
      <c r="P12" s="11">
        <v>393952.9</v>
      </c>
      <c r="Q12" s="11">
        <v>266528.5</v>
      </c>
      <c r="R12" s="11">
        <v>33462.5</v>
      </c>
      <c r="S12" s="14" t="s">
        <v>22</v>
      </c>
    </row>
    <row r="13" spans="1:19" s="2" customFormat="1" ht="201" customHeight="1">
      <c r="A13" s="8">
        <v>3</v>
      </c>
      <c r="B13" s="15" t="s">
        <v>23</v>
      </c>
      <c r="C13" s="10" t="s">
        <v>24</v>
      </c>
      <c r="D13" s="11">
        <f t="shared" si="0"/>
        <v>5201.3999999999996</v>
      </c>
      <c r="E13" s="11">
        <v>0</v>
      </c>
      <c r="F13" s="11">
        <v>2668.7</v>
      </c>
      <c r="G13" s="11">
        <v>2532.6999999999998</v>
      </c>
      <c r="H13" s="11">
        <v>0</v>
      </c>
      <c r="I13" s="11">
        <f t="shared" si="1"/>
        <v>496.1</v>
      </c>
      <c r="J13" s="11">
        <v>0</v>
      </c>
      <c r="K13" s="11">
        <v>313.2</v>
      </c>
      <c r="L13" s="11">
        <v>182.9</v>
      </c>
      <c r="M13" s="11">
        <v>0</v>
      </c>
      <c r="N13" s="11">
        <f t="shared" si="2"/>
        <v>341</v>
      </c>
      <c r="O13" s="11">
        <v>0</v>
      </c>
      <c r="P13" s="11">
        <v>268.7</v>
      </c>
      <c r="Q13" s="11">
        <v>72.3</v>
      </c>
      <c r="R13" s="11">
        <v>0</v>
      </c>
      <c r="S13" s="13"/>
    </row>
    <row r="14" spans="1:19" s="2" customFormat="1" ht="213" customHeight="1">
      <c r="A14" s="8">
        <v>4</v>
      </c>
      <c r="B14" s="9" t="s">
        <v>25</v>
      </c>
      <c r="C14" s="10" t="s">
        <v>26</v>
      </c>
      <c r="D14" s="11">
        <f>SUM(E14:H14)</f>
        <v>4129916.8</v>
      </c>
      <c r="E14" s="11">
        <v>1142385.8999999999</v>
      </c>
      <c r="F14" s="11">
        <v>2862634.4</v>
      </c>
      <c r="G14" s="11">
        <v>68540</v>
      </c>
      <c r="H14" s="11">
        <v>56356.5</v>
      </c>
      <c r="I14" s="11">
        <f t="shared" si="1"/>
        <v>562363.5</v>
      </c>
      <c r="J14" s="12">
        <v>149806.39999999999</v>
      </c>
      <c r="K14" s="11">
        <v>390407.2</v>
      </c>
      <c r="L14" s="12">
        <v>13121.1</v>
      </c>
      <c r="M14" s="11">
        <v>9028.7999999999993</v>
      </c>
      <c r="N14" s="11">
        <f t="shared" si="2"/>
        <v>384057.5</v>
      </c>
      <c r="O14" s="11">
        <v>111558.2</v>
      </c>
      <c r="P14" s="11">
        <v>259074.1</v>
      </c>
      <c r="Q14" s="11">
        <v>5220</v>
      </c>
      <c r="R14" s="11">
        <v>8205.2000000000007</v>
      </c>
      <c r="S14" s="16"/>
    </row>
    <row r="15" spans="1:19" s="2" customFormat="1" ht="205.5" customHeight="1">
      <c r="A15" s="17">
        <v>5</v>
      </c>
      <c r="B15" s="15" t="s">
        <v>27</v>
      </c>
      <c r="C15" s="18" t="s">
        <v>28</v>
      </c>
      <c r="D15" s="19">
        <f t="shared" si="0"/>
        <v>12484.199999999999</v>
      </c>
      <c r="E15" s="19">
        <v>9049.2999999999993</v>
      </c>
      <c r="F15" s="19">
        <v>2412.9</v>
      </c>
      <c r="G15" s="19">
        <v>1022</v>
      </c>
      <c r="H15" s="19">
        <v>0</v>
      </c>
      <c r="I15" s="11">
        <f t="shared" si="1"/>
        <v>1957.2</v>
      </c>
      <c r="J15" s="11">
        <v>1459</v>
      </c>
      <c r="K15" s="11">
        <v>311.89999999999998</v>
      </c>
      <c r="L15" s="11">
        <v>186.3</v>
      </c>
      <c r="M15" s="11">
        <v>0</v>
      </c>
      <c r="N15" s="11">
        <f t="shared" si="2"/>
        <v>1757.3</v>
      </c>
      <c r="O15" s="11">
        <v>1445.8</v>
      </c>
      <c r="P15" s="11">
        <v>311.5</v>
      </c>
      <c r="Q15" s="11">
        <v>0</v>
      </c>
      <c r="R15" s="11">
        <v>0</v>
      </c>
      <c r="S15" s="13"/>
    </row>
    <row r="16" spans="1:19" s="2" customFormat="1" ht="184.5" customHeight="1">
      <c r="A16" s="8">
        <v>6</v>
      </c>
      <c r="B16" s="9" t="s">
        <v>29</v>
      </c>
      <c r="C16" s="18" t="s">
        <v>30</v>
      </c>
      <c r="D16" s="19">
        <f>SUM(E16:H16)</f>
        <v>2041897.2000000002</v>
      </c>
      <c r="E16" s="11">
        <v>1090247</v>
      </c>
      <c r="F16" s="12">
        <v>855943.6</v>
      </c>
      <c r="G16" s="11">
        <v>95706.6</v>
      </c>
      <c r="H16" s="11">
        <v>0</v>
      </c>
      <c r="I16" s="11">
        <f t="shared" si="1"/>
        <v>57759.799999999996</v>
      </c>
      <c r="J16" s="11">
        <v>10510.1</v>
      </c>
      <c r="K16" s="11">
        <v>40908.699999999997</v>
      </c>
      <c r="L16" s="11">
        <v>6341</v>
      </c>
      <c r="M16" s="11">
        <v>0</v>
      </c>
      <c r="N16" s="11">
        <f t="shared" si="2"/>
        <v>34689.199999999997</v>
      </c>
      <c r="O16" s="11">
        <v>8133.8</v>
      </c>
      <c r="P16" s="11">
        <v>22175.8</v>
      </c>
      <c r="Q16" s="11">
        <v>4379.6000000000004</v>
      </c>
      <c r="R16" s="11">
        <v>0</v>
      </c>
      <c r="S16" s="20"/>
    </row>
    <row r="17" spans="1:19" s="2" customFormat="1" ht="304.5" customHeight="1">
      <c r="A17" s="8">
        <v>7</v>
      </c>
      <c r="B17" s="21" t="s">
        <v>31</v>
      </c>
      <c r="C17" s="18" t="s">
        <v>32</v>
      </c>
      <c r="D17" s="11">
        <f t="shared" si="0"/>
        <v>777582.3</v>
      </c>
      <c r="E17" s="11">
        <v>0</v>
      </c>
      <c r="F17" s="11">
        <v>412427.8</v>
      </c>
      <c r="G17" s="11">
        <v>339914.7</v>
      </c>
      <c r="H17" s="11">
        <v>25239.8</v>
      </c>
      <c r="I17" s="11">
        <f t="shared" si="1"/>
        <v>301256.89999999997</v>
      </c>
      <c r="J17" s="11">
        <v>0</v>
      </c>
      <c r="K17" s="11">
        <v>243531.8</v>
      </c>
      <c r="L17" s="11">
        <v>54338</v>
      </c>
      <c r="M17" s="11">
        <v>3387.1</v>
      </c>
      <c r="N17" s="11">
        <f t="shared" si="2"/>
        <v>78344.800000000017</v>
      </c>
      <c r="O17" s="11">
        <v>0</v>
      </c>
      <c r="P17" s="11">
        <v>42498.400000000001</v>
      </c>
      <c r="Q17" s="11">
        <v>33428.800000000003</v>
      </c>
      <c r="R17" s="11">
        <v>2417.6</v>
      </c>
      <c r="S17" s="20"/>
    </row>
    <row r="18" spans="1:19" s="2" customFormat="1" ht="213.75" customHeight="1">
      <c r="A18" s="8">
        <v>8</v>
      </c>
      <c r="B18" s="21" t="s">
        <v>33</v>
      </c>
      <c r="C18" s="18" t="s">
        <v>34</v>
      </c>
      <c r="D18" s="11">
        <f>SUM(E18:H18)</f>
        <v>67168.799999999988</v>
      </c>
      <c r="E18" s="11">
        <v>0</v>
      </c>
      <c r="F18" s="11">
        <v>30980.6</v>
      </c>
      <c r="G18" s="11">
        <v>36188.199999999997</v>
      </c>
      <c r="H18" s="11">
        <v>0</v>
      </c>
      <c r="I18" s="11">
        <f t="shared" si="1"/>
        <v>9938.7000000000007</v>
      </c>
      <c r="J18" s="11">
        <v>0</v>
      </c>
      <c r="K18" s="11">
        <v>3605.1</v>
      </c>
      <c r="L18" s="11">
        <v>6333.6</v>
      </c>
      <c r="M18" s="11">
        <v>0</v>
      </c>
      <c r="N18" s="11">
        <f t="shared" si="2"/>
        <v>5339.7</v>
      </c>
      <c r="O18" s="11">
        <v>0</v>
      </c>
      <c r="P18" s="11">
        <v>2313</v>
      </c>
      <c r="Q18" s="11">
        <v>3026.7</v>
      </c>
      <c r="R18" s="11">
        <v>0</v>
      </c>
      <c r="S18" s="20"/>
    </row>
    <row r="19" spans="1:19" s="2" customFormat="1" ht="327" customHeight="1">
      <c r="A19" s="8">
        <v>9</v>
      </c>
      <c r="B19" s="21" t="s">
        <v>35</v>
      </c>
      <c r="C19" s="18" t="s">
        <v>36</v>
      </c>
      <c r="D19" s="11">
        <f t="shared" si="0"/>
        <v>156325.4</v>
      </c>
      <c r="E19" s="11">
        <v>0</v>
      </c>
      <c r="F19" s="11">
        <v>0</v>
      </c>
      <c r="G19" s="11">
        <v>152874.1</v>
      </c>
      <c r="H19" s="11">
        <v>3451.3</v>
      </c>
      <c r="I19" s="11">
        <f t="shared" si="1"/>
        <v>27237.200000000001</v>
      </c>
      <c r="J19" s="11">
        <v>0</v>
      </c>
      <c r="K19" s="11">
        <v>0</v>
      </c>
      <c r="L19" s="11">
        <v>26831.3</v>
      </c>
      <c r="M19" s="11">
        <v>405.9</v>
      </c>
      <c r="N19" s="11">
        <f t="shared" si="2"/>
        <v>17780.8</v>
      </c>
      <c r="O19" s="11">
        <v>0</v>
      </c>
      <c r="P19" s="11">
        <v>0</v>
      </c>
      <c r="Q19" s="11">
        <v>17502.3</v>
      </c>
      <c r="R19" s="11">
        <v>278.5</v>
      </c>
      <c r="S19" s="13"/>
    </row>
    <row r="20" spans="1:19" s="2" customFormat="1" ht="265.5" customHeight="1">
      <c r="A20" s="8">
        <v>10</v>
      </c>
      <c r="B20" s="21" t="s">
        <v>37</v>
      </c>
      <c r="C20" s="18" t="s">
        <v>38</v>
      </c>
      <c r="D20" s="11">
        <f t="shared" si="0"/>
        <v>48472.399999999994</v>
      </c>
      <c r="E20" s="11">
        <v>0</v>
      </c>
      <c r="F20" s="11">
        <v>0</v>
      </c>
      <c r="G20" s="11">
        <v>43791.7</v>
      </c>
      <c r="H20" s="11">
        <v>4680.7</v>
      </c>
      <c r="I20" s="11">
        <f t="shared" si="1"/>
        <v>4061.3</v>
      </c>
      <c r="J20" s="11">
        <v>0</v>
      </c>
      <c r="K20" s="11">
        <v>0</v>
      </c>
      <c r="L20" s="11">
        <v>4061.3</v>
      </c>
      <c r="M20" s="11">
        <v>0</v>
      </c>
      <c r="N20" s="11">
        <f t="shared" si="2"/>
        <v>2734.3</v>
      </c>
      <c r="O20" s="11">
        <v>0</v>
      </c>
      <c r="P20" s="11">
        <v>0</v>
      </c>
      <c r="Q20" s="11">
        <v>2734.3</v>
      </c>
      <c r="R20" s="11">
        <v>0</v>
      </c>
      <c r="S20" s="13"/>
    </row>
    <row r="21" spans="1:19" s="2" customFormat="1" ht="240">
      <c r="A21" s="8">
        <v>11</v>
      </c>
      <c r="B21" s="21" t="s">
        <v>39</v>
      </c>
      <c r="C21" s="18" t="s">
        <v>40</v>
      </c>
      <c r="D21" s="11">
        <f t="shared" si="0"/>
        <v>570842.80000000005</v>
      </c>
      <c r="E21" s="11">
        <v>8214.5</v>
      </c>
      <c r="F21" s="11">
        <v>3912.6</v>
      </c>
      <c r="G21" s="11">
        <v>2832.2</v>
      </c>
      <c r="H21" s="11">
        <v>555883.5</v>
      </c>
      <c r="I21" s="11">
        <f t="shared" si="1"/>
        <v>32089</v>
      </c>
      <c r="J21" s="11">
        <v>0</v>
      </c>
      <c r="K21" s="11">
        <v>0</v>
      </c>
      <c r="L21" s="11">
        <v>19</v>
      </c>
      <c r="M21" s="11">
        <v>32070</v>
      </c>
      <c r="N21" s="11">
        <f t="shared" si="2"/>
        <v>26600</v>
      </c>
      <c r="O21" s="11">
        <v>0</v>
      </c>
      <c r="P21" s="11">
        <v>0</v>
      </c>
      <c r="Q21" s="11">
        <v>0</v>
      </c>
      <c r="R21" s="11">
        <v>26600</v>
      </c>
      <c r="S21" s="20"/>
    </row>
    <row r="22" spans="1:19" s="2" customFormat="1" ht="202.5" customHeight="1">
      <c r="A22" s="8">
        <v>12</v>
      </c>
      <c r="B22" s="21" t="s">
        <v>41</v>
      </c>
      <c r="C22" s="10" t="s">
        <v>42</v>
      </c>
      <c r="D22" s="11">
        <f>SUM(E22:H22)</f>
        <v>104427.3</v>
      </c>
      <c r="E22" s="11">
        <v>932.3</v>
      </c>
      <c r="F22" s="11">
        <v>18444.599999999999</v>
      </c>
      <c r="G22" s="12">
        <v>82378.600000000006</v>
      </c>
      <c r="H22" s="11">
        <v>2671.8</v>
      </c>
      <c r="I22" s="11">
        <f t="shared" si="1"/>
        <v>17130.5</v>
      </c>
      <c r="J22" s="12">
        <v>0</v>
      </c>
      <c r="K22" s="12">
        <v>3087.6</v>
      </c>
      <c r="L22" s="12">
        <v>13542.9</v>
      </c>
      <c r="M22" s="12">
        <v>500</v>
      </c>
      <c r="N22" s="11">
        <f t="shared" si="2"/>
        <v>11551.9</v>
      </c>
      <c r="O22" s="11">
        <v>0</v>
      </c>
      <c r="P22" s="11">
        <v>2187.6</v>
      </c>
      <c r="Q22" s="11">
        <v>8865</v>
      </c>
      <c r="R22" s="11">
        <v>499.3</v>
      </c>
      <c r="S22" s="22"/>
    </row>
    <row r="23" spans="1:19" s="2" customFormat="1" ht="183.75" customHeight="1">
      <c r="A23" s="8">
        <v>13</v>
      </c>
      <c r="B23" s="21" t="s">
        <v>43</v>
      </c>
      <c r="C23" s="18" t="s">
        <v>44</v>
      </c>
      <c r="D23" s="11">
        <f t="shared" si="0"/>
        <v>486454.5</v>
      </c>
      <c r="E23" s="11">
        <v>7335.1</v>
      </c>
      <c r="F23" s="11">
        <v>380625.7</v>
      </c>
      <c r="G23" s="11">
        <v>98493.7</v>
      </c>
      <c r="H23" s="11">
        <v>0</v>
      </c>
      <c r="I23" s="11">
        <f t="shared" si="1"/>
        <v>143559.9</v>
      </c>
      <c r="J23" s="11">
        <v>0</v>
      </c>
      <c r="K23" s="11">
        <v>127115.9</v>
      </c>
      <c r="L23" s="11">
        <v>16444</v>
      </c>
      <c r="M23" s="11">
        <v>0</v>
      </c>
      <c r="N23" s="11">
        <f t="shared" si="2"/>
        <v>40729.599999999999</v>
      </c>
      <c r="O23" s="11">
        <v>0</v>
      </c>
      <c r="P23" s="11">
        <v>29161.5</v>
      </c>
      <c r="Q23" s="11">
        <v>11568.1</v>
      </c>
      <c r="R23" s="11">
        <v>0</v>
      </c>
      <c r="S23" s="20" t="s">
        <v>45</v>
      </c>
    </row>
    <row r="24" spans="1:19" s="2" customFormat="1" ht="243" customHeight="1">
      <c r="A24" s="8">
        <v>14</v>
      </c>
      <c r="B24" s="21" t="s">
        <v>46</v>
      </c>
      <c r="C24" s="18" t="s">
        <v>47</v>
      </c>
      <c r="D24" s="11">
        <f t="shared" si="0"/>
        <v>824711.9</v>
      </c>
      <c r="E24" s="11">
        <v>4000</v>
      </c>
      <c r="F24" s="11">
        <v>103108.4</v>
      </c>
      <c r="G24" s="11">
        <v>618256.6</v>
      </c>
      <c r="H24" s="11">
        <v>99346.9</v>
      </c>
      <c r="I24" s="11">
        <f t="shared" si="1"/>
        <v>128428.5</v>
      </c>
      <c r="J24" s="11">
        <v>3933</v>
      </c>
      <c r="K24" s="11">
        <v>19515.7</v>
      </c>
      <c r="L24" s="11">
        <v>91149</v>
      </c>
      <c r="M24" s="11">
        <v>13830.8</v>
      </c>
      <c r="N24" s="11">
        <f t="shared" si="2"/>
        <v>87981.700000000012</v>
      </c>
      <c r="O24" s="11">
        <v>0</v>
      </c>
      <c r="P24" s="11">
        <v>18459.900000000001</v>
      </c>
      <c r="Q24" s="11">
        <v>61308.3</v>
      </c>
      <c r="R24" s="11">
        <v>8213.5</v>
      </c>
      <c r="S24" s="20" t="s">
        <v>48</v>
      </c>
    </row>
    <row r="25" spans="1:19" s="2" customFormat="1" ht="144" customHeight="1">
      <c r="A25" s="8">
        <v>15</v>
      </c>
      <c r="B25" s="21" t="s">
        <v>49</v>
      </c>
      <c r="C25" s="18" t="s">
        <v>50</v>
      </c>
      <c r="D25" s="12">
        <f t="shared" si="0"/>
        <v>21771.5</v>
      </c>
      <c r="E25" s="11">
        <v>3620</v>
      </c>
      <c r="F25" s="11">
        <v>0</v>
      </c>
      <c r="G25" s="11">
        <v>1626.5</v>
      </c>
      <c r="H25" s="11">
        <v>16525</v>
      </c>
      <c r="I25" s="11">
        <f t="shared" si="1"/>
        <v>6296.2999999999993</v>
      </c>
      <c r="J25" s="11">
        <v>0</v>
      </c>
      <c r="K25" s="11">
        <v>0</v>
      </c>
      <c r="L25" s="11">
        <v>141.4</v>
      </c>
      <c r="M25" s="11">
        <v>6154.9</v>
      </c>
      <c r="N25" s="11">
        <f t="shared" si="2"/>
        <v>3600</v>
      </c>
      <c r="O25" s="11">
        <v>0</v>
      </c>
      <c r="P25" s="11">
        <v>0</v>
      </c>
      <c r="Q25" s="11">
        <v>0</v>
      </c>
      <c r="R25" s="11">
        <v>3600</v>
      </c>
      <c r="S25" s="13"/>
    </row>
    <row r="26" spans="1:19" s="2" customFormat="1" ht="218.25" customHeight="1">
      <c r="A26" s="17">
        <v>16</v>
      </c>
      <c r="B26" s="21" t="s">
        <v>51</v>
      </c>
      <c r="C26" s="18" t="s">
        <v>52</v>
      </c>
      <c r="D26" s="11">
        <f>SUM(E26:H26)</f>
        <v>114297.5</v>
      </c>
      <c r="E26" s="11">
        <v>0</v>
      </c>
      <c r="F26" s="11">
        <v>0</v>
      </c>
      <c r="G26" s="11">
        <v>114297.5</v>
      </c>
      <c r="H26" s="11">
        <v>0</v>
      </c>
      <c r="I26" s="11">
        <f t="shared" si="1"/>
        <v>22908.400000000001</v>
      </c>
      <c r="J26" s="11">
        <v>0</v>
      </c>
      <c r="K26" s="11">
        <v>0</v>
      </c>
      <c r="L26" s="11">
        <v>22908.400000000001</v>
      </c>
      <c r="M26" s="11">
        <v>0</v>
      </c>
      <c r="N26" s="11">
        <f t="shared" si="2"/>
        <v>14908.3</v>
      </c>
      <c r="O26" s="11">
        <v>0</v>
      </c>
      <c r="P26" s="11">
        <v>0</v>
      </c>
      <c r="Q26" s="11">
        <v>14908.3</v>
      </c>
      <c r="R26" s="11">
        <v>0</v>
      </c>
      <c r="S26" s="13"/>
    </row>
    <row r="27" spans="1:19" s="25" customFormat="1" ht="216" customHeight="1">
      <c r="A27" s="8">
        <v>17</v>
      </c>
      <c r="B27" s="23" t="s">
        <v>53</v>
      </c>
      <c r="C27" s="18" t="s">
        <v>54</v>
      </c>
      <c r="D27" s="11">
        <f>SUM(E27:H27)</f>
        <v>85658.7</v>
      </c>
      <c r="E27" s="11">
        <v>0</v>
      </c>
      <c r="F27" s="11">
        <v>0</v>
      </c>
      <c r="G27" s="11">
        <v>85658.7</v>
      </c>
      <c r="H27" s="11">
        <v>0</v>
      </c>
      <c r="I27" s="11">
        <f t="shared" si="1"/>
        <v>15548.6</v>
      </c>
      <c r="J27" s="11">
        <v>0</v>
      </c>
      <c r="K27" s="11">
        <v>0</v>
      </c>
      <c r="L27" s="11">
        <v>15548.6</v>
      </c>
      <c r="M27" s="11">
        <v>0</v>
      </c>
      <c r="N27" s="11">
        <f t="shared" si="2"/>
        <v>9374.1</v>
      </c>
      <c r="O27" s="11">
        <v>0</v>
      </c>
      <c r="P27" s="11">
        <v>0</v>
      </c>
      <c r="Q27" s="11">
        <v>9374.1</v>
      </c>
      <c r="R27" s="11">
        <v>0</v>
      </c>
      <c r="S27" s="24"/>
    </row>
    <row r="28" spans="1:19" s="25" customFormat="1" ht="225.75" customHeight="1">
      <c r="A28" s="8">
        <v>18</v>
      </c>
      <c r="B28" s="26" t="s">
        <v>55</v>
      </c>
      <c r="C28" s="18" t="s">
        <v>56</v>
      </c>
      <c r="D28" s="11">
        <f>SUM(E28:H28)</f>
        <v>450739.5</v>
      </c>
      <c r="E28" s="11">
        <v>90.3</v>
      </c>
      <c r="F28" s="11">
        <v>8705</v>
      </c>
      <c r="G28" s="12">
        <v>441944.2</v>
      </c>
      <c r="H28" s="11">
        <v>0</v>
      </c>
      <c r="I28" s="11">
        <f t="shared" si="1"/>
        <v>74613</v>
      </c>
      <c r="J28" s="11">
        <v>10.1</v>
      </c>
      <c r="K28" s="11">
        <v>1413.2</v>
      </c>
      <c r="L28" s="11">
        <v>73189.7</v>
      </c>
      <c r="M28" s="11">
        <v>0</v>
      </c>
      <c r="N28" s="11">
        <f>SUM(O28:R28)</f>
        <v>49411.199999999997</v>
      </c>
      <c r="O28" s="11">
        <v>6.1</v>
      </c>
      <c r="P28" s="11">
        <v>1094.4000000000001</v>
      </c>
      <c r="Q28" s="11">
        <v>48310.7</v>
      </c>
      <c r="R28" s="11">
        <v>0</v>
      </c>
      <c r="S28" s="27" t="s">
        <v>57</v>
      </c>
    </row>
    <row r="29" spans="1:19" s="2" customFormat="1">
      <c r="A29" s="38" t="s">
        <v>58</v>
      </c>
      <c r="B29" s="38"/>
      <c r="C29" s="38"/>
      <c r="D29" s="11">
        <f>SUM(E29:H29)</f>
        <v>16029508.199999999</v>
      </c>
      <c r="E29" s="11">
        <f>SUM(E11:E28)</f>
        <v>2354869.2999999993</v>
      </c>
      <c r="F29" s="11">
        <f t="shared" ref="F29:Q29" si="3">SUM(F11:F28)</f>
        <v>8069079.1999999993</v>
      </c>
      <c r="G29" s="11">
        <f t="shared" si="3"/>
        <v>4558068.4000000013</v>
      </c>
      <c r="H29" s="11">
        <f t="shared" si="3"/>
        <v>1047491.3</v>
      </c>
      <c r="I29" s="11">
        <f t="shared" si="3"/>
        <v>2393484.9</v>
      </c>
      <c r="J29" s="11">
        <f t="shared" si="3"/>
        <v>166795.70000000001</v>
      </c>
      <c r="K29" s="11">
        <f t="shared" si="3"/>
        <v>1356544.7</v>
      </c>
      <c r="L29" s="11">
        <f t="shared" si="3"/>
        <v>756258.79999999993</v>
      </c>
      <c r="M29" s="11">
        <f t="shared" si="3"/>
        <v>113885.7</v>
      </c>
      <c r="N29" s="11">
        <f t="shared" si="3"/>
        <v>1474717.3</v>
      </c>
      <c r="O29" s="11">
        <f>SUM(O11:O28)</f>
        <v>121877.8</v>
      </c>
      <c r="P29" s="11">
        <f t="shared" si="3"/>
        <v>778903.30000000016</v>
      </c>
      <c r="Q29" s="11">
        <f t="shared" si="3"/>
        <v>488939.39999999991</v>
      </c>
      <c r="R29" s="11">
        <f>SUM(R11:R28)</f>
        <v>84996.800000000003</v>
      </c>
      <c r="S29" s="13"/>
    </row>
    <row r="30" spans="1:19" s="2" customFormat="1" ht="27" customHeight="1">
      <c r="A30" s="28"/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9" s="32" customFormat="1" ht="9.75" customHeight="1">
      <c r="A31" s="30"/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9">
      <c r="C32" s="1" t="s">
        <v>59</v>
      </c>
      <c r="O32" s="1" t="s">
        <v>60</v>
      </c>
    </row>
    <row r="34" spans="1:19" s="34" customFormat="1" ht="30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2"/>
    </row>
    <row r="35" spans="1:19" s="34" customFormat="1">
      <c r="A35" s="33" t="s">
        <v>61</v>
      </c>
      <c r="B35" s="33"/>
      <c r="C35" s="33" t="s">
        <v>62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 t="s">
        <v>63</v>
      </c>
      <c r="P35" s="33"/>
      <c r="Q35" s="33"/>
      <c r="R35" s="33"/>
      <c r="S35" s="32"/>
    </row>
    <row r="36" spans="1:19" ht="6.75" customHeight="1"/>
    <row r="37" spans="1:19" ht="29.25" customHeight="1"/>
    <row r="38" spans="1:19" ht="11.25" customHeight="1">
      <c r="B38" s="35" t="s">
        <v>64</v>
      </c>
    </row>
    <row r="39" spans="1:19" ht="11.25" customHeight="1">
      <c r="B39" s="35" t="s">
        <v>65</v>
      </c>
    </row>
  </sheetData>
  <mergeCells count="19">
    <mergeCell ref="A2:R2"/>
    <mergeCell ref="A3:R3"/>
    <mergeCell ref="A4:R4"/>
    <mergeCell ref="A6:A9"/>
    <mergeCell ref="B6:B9"/>
    <mergeCell ref="C6:C9"/>
    <mergeCell ref="D6:R6"/>
    <mergeCell ref="D7:H7"/>
    <mergeCell ref="I7:M7"/>
    <mergeCell ref="N7:R7"/>
    <mergeCell ref="A10:M10"/>
    <mergeCell ref="A29:C29"/>
    <mergeCell ref="S7:S9"/>
    <mergeCell ref="D8:D9"/>
    <mergeCell ref="E8:H8"/>
    <mergeCell ref="I8:I9"/>
    <mergeCell ref="J8:M8"/>
    <mergeCell ref="N8:N9"/>
    <mergeCell ref="O8:R8"/>
  </mergeCells>
  <pageMargins left="0.11811023622047245" right="0.11811023622047245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мес область</vt:lpstr>
      <vt:lpstr>'9 мес область'!Заголовки_для_печати</vt:lpstr>
      <vt:lpstr>'9 мес область'!Область_печати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ARM-7</cp:lastModifiedBy>
  <dcterms:created xsi:type="dcterms:W3CDTF">2017-10-09T13:34:52Z</dcterms:created>
  <dcterms:modified xsi:type="dcterms:W3CDTF">2017-10-24T14:52:43Z</dcterms:modified>
</cp:coreProperties>
</file>