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'Лист1'!$A$1:$K$185</definedName>
  </definedNames>
  <calcPr fullCalcOnLoad="1"/>
</workbook>
</file>

<file path=xl/sharedStrings.xml><?xml version="1.0" encoding="utf-8"?>
<sst xmlns="http://schemas.openxmlformats.org/spreadsheetml/2006/main" count="297" uniqueCount="157">
  <si>
    <t>№ п/п</t>
  </si>
  <si>
    <t>Система программных мероприятий</t>
  </si>
  <si>
    <t>Всего</t>
  </si>
  <si>
    <t>2011 год</t>
  </si>
  <si>
    <t>2012 год</t>
  </si>
  <si>
    <t>2013 год</t>
  </si>
  <si>
    <t>2014 год</t>
  </si>
  <si>
    <t>1.1.</t>
  </si>
  <si>
    <t>Повышение защищенности от пожаров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</si>
  <si>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</si>
  <si>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</si>
  <si>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</si>
  <si>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</si>
  <si>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</si>
  <si>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</si>
  <si>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</si>
  <si>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</si>
  <si>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</si>
  <si>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</si>
  <si>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</si>
  <si>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</si>
  <si>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Приобретение и монтаж узла учета тепловой энергии и теплоносителя</t>
  </si>
  <si>
    <t>2.1.1.</t>
  </si>
  <si>
    <t>Обеспечение аварийно-спасательным инструментом</t>
  </si>
  <si>
    <t>2.1.2.</t>
  </si>
  <si>
    <t>Приобретение бензопилы</t>
  </si>
  <si>
    <t>2.1.3.</t>
  </si>
  <si>
    <t>2.1.4.</t>
  </si>
  <si>
    <t>2.1.5.</t>
  </si>
  <si>
    <t>Оснащение аварийно-спасательного формирования</t>
  </si>
  <si>
    <t>2.1.6.</t>
  </si>
  <si>
    <t>2.1.7.</t>
  </si>
  <si>
    <t>Приобретение дыхательных аппаратов</t>
  </si>
  <si>
    <t>Обеспечение экипировкой аварийно-спасательного формирования</t>
  </si>
  <si>
    <t>2.1.8.</t>
  </si>
  <si>
    <t>2.1.9.</t>
  </si>
  <si>
    <t>Оснащение аварийно-спасательного формирования приборами</t>
  </si>
  <si>
    <t>2.1.10.</t>
  </si>
  <si>
    <t>2.1.11.</t>
  </si>
  <si>
    <t>Приобретение бензореза</t>
  </si>
  <si>
    <t>2.1.12.</t>
  </si>
  <si>
    <t>2.1.13.</t>
  </si>
  <si>
    <t>2.1.14.</t>
  </si>
  <si>
    <t>2.1.15.</t>
  </si>
  <si>
    <t>Приобретение конвекторной печи для обогрева палатки</t>
  </si>
  <si>
    <t>2.1.16.</t>
  </si>
  <si>
    <t>Приобретение компрессора мобильного</t>
  </si>
  <si>
    <t>2.1.17.</t>
  </si>
  <si>
    <t>Приобретение противогаза промышленного шлангового</t>
  </si>
  <si>
    <t>2.1.18.</t>
  </si>
  <si>
    <t>Приобретение комплекта осветительной установки «Световая башня»</t>
  </si>
  <si>
    <t>2.1.19.</t>
  </si>
  <si>
    <t>2.1.20.</t>
  </si>
  <si>
    <t>2.1.21.</t>
  </si>
  <si>
    <t>2.1.22.</t>
  </si>
  <si>
    <t>Оснащение аварийно-спасательного формирования зданием гаража и ограждением территории</t>
  </si>
  <si>
    <t>Строительство гаража</t>
  </si>
  <si>
    <t>Строительство сооружения «Ограждение территории»</t>
  </si>
  <si>
    <t>2.2.1.</t>
  </si>
  <si>
    <t>2.2.2.</t>
  </si>
  <si>
    <t>Контроль потребления тепловой энергии</t>
  </si>
  <si>
    <t xml:space="preserve">Повышение защищенности от пожаров </t>
  </si>
  <si>
    <t>Оснащение аварийно – спасательного формирования средствами пожаротушения</t>
  </si>
  <si>
    <t>Оснащение аварийно-спасательного формирования оборудованием</t>
  </si>
  <si>
    <t>Оснащение аварийно-спасательного формирования зданием гаража</t>
  </si>
  <si>
    <t xml:space="preserve">2.2. Первоначальная подготовка спасателей аварийно–спасательного формирования при МБУ города Новошахтинска «Управление по делам ГО и ЧС»
</t>
  </si>
  <si>
    <t>Повышение квалификации спасателей</t>
  </si>
  <si>
    <t xml:space="preserve"> </t>
  </si>
  <si>
    <t>Приобретение газоанализа-                тора типа «Альтаир» (аналог прибора «Комета -4»)</t>
  </si>
  <si>
    <t xml:space="preserve"> Ограждение территории</t>
  </si>
  <si>
    <t>Содержание мероприятий</t>
  </si>
  <si>
    <t>Цель мероприятий</t>
  </si>
  <si>
    <t>Срок исполнения</t>
  </si>
  <si>
    <t>Объем финансирования (тыс.руб.)</t>
  </si>
  <si>
    <t>в том числе по годам:</t>
  </si>
  <si>
    <t>1. Обеспечение пожарной безопасности</t>
  </si>
  <si>
    <t xml:space="preserve">2. Защита населения и территорий от чрезвычайных ситуаций
2.1. Оснащение аварийно–спасательного формирования при МБУ города Новошахтинска «Управление по делам ГО и ЧС»
</t>
  </si>
  <si>
    <t xml:space="preserve">Бюджет города </t>
  </si>
  <si>
    <t>2.1.23.</t>
  </si>
  <si>
    <t>Бюджет города</t>
  </si>
  <si>
    <t>2.2.3.</t>
  </si>
  <si>
    <t>Внебюджетные источники</t>
  </si>
  <si>
    <t>Дооснащение аварийно-спасательного формирования</t>
  </si>
  <si>
    <t>2.1.24.</t>
  </si>
  <si>
    <t>2.1.25.</t>
  </si>
  <si>
    <t>Обеспечение аварийно-спасательного формирования</t>
  </si>
  <si>
    <t>Создание резерва финансовых средств</t>
  </si>
  <si>
    <t>2.1.26.</t>
  </si>
  <si>
    <t>2.1.27.</t>
  </si>
  <si>
    <t>Приобретение фильтрующих коробок к противогазам</t>
  </si>
  <si>
    <t>2.1.28.</t>
  </si>
  <si>
    <t xml:space="preserve">Приобретение хозтоваров, автомасел и автозапчастей для восстановление автораз-ливочной станции АРС-14 </t>
  </si>
  <si>
    <t xml:space="preserve">Выполнение проектных работ «Установка автоматической пожарной сигнализации и системы оповещения людей о пожаре в помещениях МБУ города Новошахтинска «Упра-вление по делам ГО и ЧС» </t>
  </si>
  <si>
    <r>
      <t>Монтаж системы автоматичес-кой пожарной сигнализации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>и системы оповещения и управ-ления эвакуацией при пожаре в здании МБУ города Новошах-тинска «Управление по делам ГО и ЧС»</t>
    </r>
  </si>
  <si>
    <t>Разработка проектно-сметной документации и экспертиза по установке автоматической по-жарной сигнализации</t>
  </si>
  <si>
    <t xml:space="preserve">Техническое обслуживание ав-томатической пожарной сигна-лизации </t>
  </si>
  <si>
    <t>МБУ города Новошах-тинска «Управление по делам ГО и ЧС»</t>
  </si>
  <si>
    <t>Приобретение комбинирован-ных ножниц ручных (КНР -80)</t>
  </si>
  <si>
    <t>Приобретение светоаккусти-ческих установок на автомо-били (2 шт.)</t>
  </si>
  <si>
    <t>Приобретение фонарей налоб-ных (облик)</t>
  </si>
  <si>
    <t>Приобретение палатки (для размещения спасателей и пострадавших при ЧС)</t>
  </si>
  <si>
    <t>Приобретение гидроцилиндра одноштокового</t>
  </si>
  <si>
    <t>Приобретение ранцевых огне-тушителей «РП-15-Ермак+»(П)</t>
  </si>
  <si>
    <t>Приобретение стенда для про-верки дыхательных аппаратов</t>
  </si>
  <si>
    <t>Приобретение подвесного ло-дочного мотора</t>
  </si>
  <si>
    <t>Финансовое обеспечение ава-рийно-спасательного форми-рования</t>
  </si>
  <si>
    <t>Обслуживание сигнала на цен-тральном пульте подразделе-ния пожарной охраны</t>
  </si>
  <si>
    <t>Итого по разделу обеспечение пожарной безопасности, в том числе:</t>
  </si>
  <si>
    <t>Итого по подразделу оснащение аварийно–спасательного формирования при МБУ города Новошахтинска «Управление по делам ГО и ЧС», в том числе:</t>
  </si>
  <si>
    <t>2.2.3.1.</t>
  </si>
  <si>
    <t>2.2.3.2.</t>
  </si>
  <si>
    <t>Итого по подразделу первоначальная подготовка спасателей аварийно–спасательного формирования при МБУ города Новошахтинска «Управление по делам ГО и ЧС», в том числе:</t>
  </si>
  <si>
    <t>3.</t>
  </si>
  <si>
    <t xml:space="preserve">Всего по разделу защита населения и территорий от чрезвычайных ситуаций, в том числе: </t>
  </si>
  <si>
    <t>Всего по программе, в том числе:</t>
  </si>
  <si>
    <t xml:space="preserve">3.1.  </t>
  </si>
  <si>
    <t>3.2.</t>
  </si>
  <si>
    <t xml:space="preserve">Приобретение GSM блоков удаленного управления сиреной </t>
  </si>
  <si>
    <t>МБУ города Новошах-тинска «Управление по делам  ГО и ЧС»</t>
  </si>
  <si>
    <t>Оповещение населения города Новошахтинска при ЧС</t>
  </si>
  <si>
    <t>Оснащение аварийно-спасательного форми-рования средствами индивидуальной за-щиты</t>
  </si>
  <si>
    <t>Выполнение проектно-сметных работ для монтажа узла учета тепловой энергии и теплоносителя</t>
  </si>
  <si>
    <t>Ответственный исполнитель и соисполнитель мероприятий</t>
  </si>
  <si>
    <t>Источники финансирования</t>
  </si>
  <si>
    <t>МБУ «Стадион Западный»</t>
  </si>
  <si>
    <t>МБУ города Новошах-тинска «Управление по делам ГО и ЧС», МБУ «Стадион Западный»</t>
  </si>
  <si>
    <t>Огнезащитная обработка дере-вянных конструкций чердачных помещений</t>
  </si>
  <si>
    <t>Оснащение авторазливочной станции АРС-14 оборудованием пожаротушения (мотопомпа, колонка пожарная, рукав напорно-всасывающий)</t>
  </si>
  <si>
    <t>Оснащение авторазливочной станции АРС-14 комплектую-щими (светоаккустическая сигнальная установка, лебедка электрическая автомобильная, компрессор, пуско-зарядное устройство, лестница)</t>
  </si>
  <si>
    <t>Приобретение альпинистского снаряжения (для 6 чел.)</t>
  </si>
  <si>
    <t>Приобретение шлем-маски Panorama Nova к дыхательному аппарату</t>
  </si>
  <si>
    <t>Экспертиза проектно-сметной документации по строительству гаража и разработка проектно-сметной документации на строительство сооружения «Ограждение территории»</t>
  </si>
  <si>
    <t>Создание резерва финансовых средств на ликвидацию ЧС</t>
  </si>
  <si>
    <t>Профессиональное обучение по программе: «Промышленный альпинизм»</t>
  </si>
  <si>
    <t>2012-2013 годы</t>
  </si>
  <si>
    <t>2013-2014 годы</t>
  </si>
  <si>
    <t>2011-2012 годы</t>
  </si>
  <si>
    <t>2012-2014 годы</t>
  </si>
  <si>
    <t>2012, 2014 годы</t>
  </si>
  <si>
    <t xml:space="preserve">Управление образования </t>
  </si>
  <si>
    <t>2.1.28.1.</t>
  </si>
  <si>
    <t>2.1.28.2.</t>
  </si>
  <si>
    <t>1.13.1.</t>
  </si>
  <si>
    <t>1.13.2.</t>
  </si>
  <si>
    <t>2.2.2.1.</t>
  </si>
  <si>
    <t>2.2.2.2.</t>
  </si>
  <si>
    <t xml:space="preserve">               3. Приложение №2  к Долгосрочной городской целевой программе по обеспечению пожарной безопасности и защите населения и территорий муниципального образования  «Город Новошахтинск» от чрезвычайных ситуаций на 2011-2014 годы изложить в следующей редакции:</t>
  </si>
  <si>
    <t xml:space="preserve">                  »</t>
  </si>
  <si>
    <t xml:space="preserve">Управляющий делами Администрации города                                                                                Ю.А.Лубенцов
</t>
  </si>
  <si>
    <t>Приобретение комплекта   «пневмопластырь»</t>
  </si>
  <si>
    <t>Приобретение металлокомпо-зитных баллонов к дыхательным аппаратам</t>
  </si>
  <si>
    <t>«Приложение №2</t>
  </si>
  <si>
    <t>пожарной безопасности и защите населения и территорий</t>
  </si>
  <si>
    <t>муниципального образования «Город Новошахтинск»</t>
  </si>
  <si>
    <t xml:space="preserve">от чрезвычайных ситуаций на 2011- 2014 годы </t>
  </si>
  <si>
    <t>к Долгосрочной городской целевой программе по обеспечению</t>
  </si>
  <si>
    <r>
      <t xml:space="preserve">Техобслуживание автоматиче-ской пожарной сигнализации и системы оповещения </t>
    </r>
    <r>
      <rPr>
        <sz val="12"/>
        <rFont val="Arial"/>
        <family val="0"/>
      </rPr>
      <t>и упра-вления эвакуацией при пожаре в здании МБУ города Новошах-тинска «Управление по делам ГО и ЧС»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</si>
</sst>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13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justify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justify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9" fontId="1" fillId="0" borderId="17" xfId="57" applyFont="1" applyBorder="1" applyAlignment="1">
      <alignment horizontal="left" vertical="center" wrapText="1"/>
    </xf>
    <xf numFmtId="9" fontId="1" fillId="0" borderId="19" xfId="57" applyFont="1" applyBorder="1" applyAlignment="1">
      <alignment horizontal="left" vertical="center" wrapText="1"/>
    </xf>
    <xf numFmtId="9" fontId="1" fillId="0" borderId="16" xfId="57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justify" wrapText="1"/>
    </xf>
    <xf numFmtId="0" fontId="1" fillId="0" borderId="26" xfId="0" applyFont="1" applyBorder="1" applyAlignment="1">
      <alignment horizontal="center" vertical="justify" wrapText="1"/>
    </xf>
    <xf numFmtId="0" fontId="1" fillId="0" borderId="27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tabSelected="1" view="pageLayout" zoomScaleSheetLayoutView="90" workbookViewId="0" topLeftCell="A162">
      <selection activeCell="B122" sqref="B122:B125"/>
    </sheetView>
  </sheetViews>
  <sheetFormatPr defaultColWidth="9.140625" defaultRowHeight="12.75"/>
  <cols>
    <col min="1" max="1" width="10.28125" style="0" bestFit="1" customWidth="1"/>
    <col min="2" max="2" width="34.421875" style="0" customWidth="1"/>
    <col min="3" max="3" width="26.421875" style="0" customWidth="1"/>
    <col min="4" max="4" width="28.140625" style="0" customWidth="1"/>
    <col min="5" max="5" width="17.421875" style="0" customWidth="1"/>
    <col min="6" max="6" width="19.421875" style="0" customWidth="1"/>
    <col min="7" max="7" width="13.7109375" style="0" customWidth="1"/>
    <col min="8" max="8" width="12.00390625" style="0" customWidth="1"/>
    <col min="9" max="9" width="12.140625" style="0" customWidth="1"/>
    <col min="10" max="10" width="13.57421875" style="0" customWidth="1"/>
    <col min="11" max="11" width="14.421875" style="0" customWidth="1"/>
  </cols>
  <sheetData>
    <row r="1" spans="1:11" ht="12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57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3.25">
      <c r="A3" s="1"/>
      <c r="B3" s="1"/>
      <c r="C3" s="1"/>
      <c r="D3" s="1"/>
      <c r="E3" s="122" t="s">
        <v>151</v>
      </c>
      <c r="F3" s="122"/>
      <c r="G3" s="122"/>
      <c r="H3" s="122"/>
      <c r="I3" s="122"/>
      <c r="J3" s="122"/>
      <c r="K3" s="122"/>
    </row>
    <row r="4" spans="1:11" ht="23.25">
      <c r="A4" s="1"/>
      <c r="B4" s="1"/>
      <c r="C4" s="1"/>
      <c r="D4" s="1"/>
      <c r="E4" s="123" t="s">
        <v>155</v>
      </c>
      <c r="F4" s="124"/>
      <c r="G4" s="124"/>
      <c r="H4" s="124"/>
      <c r="I4" s="124"/>
      <c r="J4" s="124"/>
      <c r="K4" s="124"/>
    </row>
    <row r="5" spans="1:11" ht="23.25">
      <c r="A5" s="1"/>
      <c r="B5" s="1"/>
      <c r="C5" s="1"/>
      <c r="D5" s="1"/>
      <c r="E5" s="122" t="s">
        <v>152</v>
      </c>
      <c r="F5" s="124"/>
      <c r="G5" s="124"/>
      <c r="H5" s="124"/>
      <c r="I5" s="124"/>
      <c r="J5" s="124"/>
      <c r="K5" s="124"/>
    </row>
    <row r="6" spans="1:11" ht="23.25">
      <c r="A6" s="1"/>
      <c r="B6" s="1"/>
      <c r="C6" s="1"/>
      <c r="D6" s="1"/>
      <c r="E6" s="122" t="s">
        <v>153</v>
      </c>
      <c r="F6" s="124"/>
      <c r="G6" s="124"/>
      <c r="H6" s="124"/>
      <c r="I6" s="124"/>
      <c r="J6" s="124"/>
      <c r="K6" s="124"/>
    </row>
    <row r="7" spans="1:11" ht="23.25">
      <c r="A7" s="1"/>
      <c r="B7" s="1"/>
      <c r="C7" s="1"/>
      <c r="D7" s="1"/>
      <c r="E7" s="122" t="s">
        <v>154</v>
      </c>
      <c r="F7" s="124"/>
      <c r="G7" s="124"/>
      <c r="H7" s="124"/>
      <c r="I7" s="124"/>
      <c r="J7" s="124"/>
      <c r="K7" s="124"/>
    </row>
    <row r="8" spans="1:11" ht="15">
      <c r="A8" s="1"/>
      <c r="B8" s="1"/>
      <c r="C8" s="1"/>
      <c r="D8" s="1"/>
      <c r="E8" s="1"/>
      <c r="F8" s="2"/>
      <c r="G8" s="25"/>
      <c r="H8" s="25"/>
      <c r="I8" s="25"/>
      <c r="J8" s="25"/>
      <c r="K8" s="25"/>
    </row>
    <row r="9" spans="1:11" ht="23.2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 customHeight="1">
      <c r="A11" s="51" t="s">
        <v>0</v>
      </c>
      <c r="B11" s="54" t="s">
        <v>70</v>
      </c>
      <c r="C11" s="54" t="s">
        <v>71</v>
      </c>
      <c r="D11" s="54" t="s">
        <v>122</v>
      </c>
      <c r="E11" s="54" t="s">
        <v>72</v>
      </c>
      <c r="F11" s="54" t="s">
        <v>123</v>
      </c>
      <c r="G11" s="56" t="s">
        <v>73</v>
      </c>
      <c r="H11" s="57"/>
      <c r="I11" s="57"/>
      <c r="J11" s="57"/>
      <c r="K11" s="58"/>
    </row>
    <row r="12" spans="1:11" ht="6.75" customHeight="1">
      <c r="A12" s="52"/>
      <c r="B12" s="62"/>
      <c r="C12" s="62"/>
      <c r="D12" s="62"/>
      <c r="E12" s="62"/>
      <c r="F12" s="62"/>
      <c r="G12" s="59"/>
      <c r="H12" s="60"/>
      <c r="I12" s="60"/>
      <c r="J12" s="60"/>
      <c r="K12" s="61"/>
    </row>
    <row r="13" spans="1:11" ht="18.75" customHeight="1">
      <c r="A13" s="52"/>
      <c r="B13" s="62"/>
      <c r="C13" s="62"/>
      <c r="D13" s="62"/>
      <c r="E13" s="62"/>
      <c r="F13" s="62"/>
      <c r="G13" s="56" t="s">
        <v>2</v>
      </c>
      <c r="H13" s="47" t="s">
        <v>74</v>
      </c>
      <c r="I13" s="48"/>
      <c r="J13" s="48"/>
      <c r="K13" s="49"/>
    </row>
    <row r="14" spans="1:11" ht="15" customHeight="1">
      <c r="A14" s="52"/>
      <c r="B14" s="62"/>
      <c r="C14" s="62"/>
      <c r="D14" s="62"/>
      <c r="E14" s="62"/>
      <c r="F14" s="62"/>
      <c r="G14" s="66"/>
      <c r="H14" s="54" t="s">
        <v>3</v>
      </c>
      <c r="I14" s="54" t="s">
        <v>4</v>
      </c>
      <c r="J14" s="54" t="s">
        <v>5</v>
      </c>
      <c r="K14" s="54" t="s">
        <v>6</v>
      </c>
    </row>
    <row r="15" spans="1:11" ht="5.25" customHeight="1">
      <c r="A15" s="53"/>
      <c r="B15" s="55"/>
      <c r="C15" s="55"/>
      <c r="D15" s="55"/>
      <c r="E15" s="55"/>
      <c r="F15" s="55"/>
      <c r="G15" s="59"/>
      <c r="H15" s="55"/>
      <c r="I15" s="55"/>
      <c r="J15" s="55"/>
      <c r="K15" s="55"/>
    </row>
    <row r="16" spans="1:11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</row>
    <row r="17" spans="1:11" ht="24" customHeight="1">
      <c r="A17" s="63" t="s">
        <v>75</v>
      </c>
      <c r="B17" s="64"/>
      <c r="C17" s="64"/>
      <c r="D17" s="64"/>
      <c r="E17" s="64"/>
      <c r="F17" s="64"/>
      <c r="G17" s="64"/>
      <c r="H17" s="64"/>
      <c r="I17" s="64"/>
      <c r="J17" s="64"/>
      <c r="K17" s="65"/>
    </row>
    <row r="18" spans="1:11" ht="18" customHeight="1">
      <c r="A18" s="36" t="s">
        <v>7</v>
      </c>
      <c r="B18" s="44" t="s">
        <v>92</v>
      </c>
      <c r="C18" s="36" t="s">
        <v>8</v>
      </c>
      <c r="D18" s="36" t="s">
        <v>118</v>
      </c>
      <c r="E18" s="36" t="s">
        <v>3</v>
      </c>
      <c r="F18" s="79" t="s">
        <v>77</v>
      </c>
      <c r="G18" s="79">
        <f>H18+I18+J18+K18</f>
        <v>11.4</v>
      </c>
      <c r="H18" s="79">
        <v>11.4</v>
      </c>
      <c r="I18" s="79">
        <v>0</v>
      </c>
      <c r="J18" s="79">
        <v>0</v>
      </c>
      <c r="K18" s="79">
        <v>0</v>
      </c>
    </row>
    <row r="19" spans="1:11" ht="16.5" customHeight="1">
      <c r="A19" s="37"/>
      <c r="B19" s="45"/>
      <c r="C19" s="37"/>
      <c r="D19" s="37"/>
      <c r="E19" s="37"/>
      <c r="F19" s="80"/>
      <c r="G19" s="80"/>
      <c r="H19" s="80"/>
      <c r="I19" s="80"/>
      <c r="J19" s="80"/>
      <c r="K19" s="80"/>
    </row>
    <row r="20" spans="1:11" ht="29.25" customHeight="1">
      <c r="A20" s="37"/>
      <c r="B20" s="45"/>
      <c r="C20" s="37"/>
      <c r="D20" s="37"/>
      <c r="E20" s="37"/>
      <c r="F20" s="80"/>
      <c r="G20" s="80"/>
      <c r="H20" s="80"/>
      <c r="I20" s="80"/>
      <c r="J20" s="80"/>
      <c r="K20" s="80"/>
    </row>
    <row r="21" spans="1:11" ht="49.5" customHeight="1">
      <c r="A21" s="38"/>
      <c r="B21" s="46"/>
      <c r="C21" s="38"/>
      <c r="D21" s="38"/>
      <c r="E21" s="38"/>
      <c r="F21" s="81"/>
      <c r="G21" s="81"/>
      <c r="H21" s="81"/>
      <c r="I21" s="81"/>
      <c r="J21" s="81"/>
      <c r="K21" s="81"/>
    </row>
    <row r="22" spans="1:11" ht="17.25" customHeight="1">
      <c r="A22" s="36" t="s">
        <v>9</v>
      </c>
      <c r="B22" s="32" t="s">
        <v>93</v>
      </c>
      <c r="C22" s="36" t="s">
        <v>8</v>
      </c>
      <c r="D22" s="36" t="s">
        <v>118</v>
      </c>
      <c r="E22" s="36" t="s">
        <v>134</v>
      </c>
      <c r="F22" s="79" t="s">
        <v>77</v>
      </c>
      <c r="G22" s="79">
        <f>H22+I22+J22+K22</f>
        <v>179.5</v>
      </c>
      <c r="H22" s="79">
        <v>0</v>
      </c>
      <c r="I22" s="79">
        <v>89.7</v>
      </c>
      <c r="J22" s="79">
        <v>89.8</v>
      </c>
      <c r="K22" s="79">
        <v>0</v>
      </c>
    </row>
    <row r="23" spans="1:11" ht="15" customHeight="1">
      <c r="A23" s="37"/>
      <c r="B23" s="42"/>
      <c r="C23" s="37"/>
      <c r="D23" s="37"/>
      <c r="E23" s="37"/>
      <c r="F23" s="80"/>
      <c r="G23" s="80"/>
      <c r="H23" s="80"/>
      <c r="I23" s="80"/>
      <c r="J23" s="80"/>
      <c r="K23" s="80"/>
    </row>
    <row r="24" spans="1:11" ht="28.5" customHeight="1">
      <c r="A24" s="37"/>
      <c r="B24" s="42"/>
      <c r="C24" s="37"/>
      <c r="D24" s="37"/>
      <c r="E24" s="37"/>
      <c r="F24" s="80"/>
      <c r="G24" s="80"/>
      <c r="H24" s="80"/>
      <c r="I24" s="80"/>
      <c r="J24" s="80"/>
      <c r="K24" s="80"/>
    </row>
    <row r="25" spans="1:11" ht="53.25" customHeight="1">
      <c r="A25" s="38"/>
      <c r="B25" s="33"/>
      <c r="C25" s="38"/>
      <c r="D25" s="38"/>
      <c r="E25" s="38"/>
      <c r="F25" s="81"/>
      <c r="G25" s="81"/>
      <c r="H25" s="81"/>
      <c r="I25" s="81"/>
      <c r="J25" s="81"/>
      <c r="K25" s="81"/>
    </row>
    <row r="26" spans="1:11" ht="16.5" customHeight="1">
      <c r="A26" s="36" t="s">
        <v>10</v>
      </c>
      <c r="B26" s="39" t="s">
        <v>156</v>
      </c>
      <c r="C26" s="36" t="s">
        <v>8</v>
      </c>
      <c r="D26" s="36" t="s">
        <v>118</v>
      </c>
      <c r="E26" s="36" t="s">
        <v>135</v>
      </c>
      <c r="F26" s="79" t="s">
        <v>77</v>
      </c>
      <c r="G26" s="79">
        <f>H26+I26+J26+K26</f>
        <v>11.4</v>
      </c>
      <c r="H26" s="79">
        <v>0</v>
      </c>
      <c r="I26" s="79">
        <v>0</v>
      </c>
      <c r="J26" s="79">
        <v>5.7</v>
      </c>
      <c r="K26" s="79">
        <v>5.7</v>
      </c>
    </row>
    <row r="27" spans="1:11" ht="15" customHeight="1">
      <c r="A27" s="37"/>
      <c r="B27" s="40"/>
      <c r="C27" s="37"/>
      <c r="D27" s="37"/>
      <c r="E27" s="37"/>
      <c r="F27" s="80"/>
      <c r="G27" s="80"/>
      <c r="H27" s="80"/>
      <c r="I27" s="80"/>
      <c r="J27" s="80"/>
      <c r="K27" s="80"/>
    </row>
    <row r="28" spans="1:11" ht="30.75" customHeight="1">
      <c r="A28" s="37"/>
      <c r="B28" s="40"/>
      <c r="C28" s="37"/>
      <c r="D28" s="37"/>
      <c r="E28" s="37"/>
      <c r="F28" s="80"/>
      <c r="G28" s="80"/>
      <c r="H28" s="80"/>
      <c r="I28" s="80"/>
      <c r="J28" s="80"/>
      <c r="K28" s="80"/>
    </row>
    <row r="29" spans="1:11" ht="48" customHeight="1">
      <c r="A29" s="38"/>
      <c r="B29" s="41"/>
      <c r="C29" s="38"/>
      <c r="D29" s="38"/>
      <c r="E29" s="38"/>
      <c r="F29" s="81"/>
      <c r="G29" s="81"/>
      <c r="H29" s="81"/>
      <c r="I29" s="81"/>
      <c r="J29" s="81"/>
      <c r="K29" s="81"/>
    </row>
    <row r="30" spans="1:11" ht="15.75" customHeight="1">
      <c r="A30" s="34" t="s">
        <v>11</v>
      </c>
      <c r="B30" s="32" t="s">
        <v>121</v>
      </c>
      <c r="C30" s="34" t="s">
        <v>60</v>
      </c>
      <c r="D30" s="36" t="s">
        <v>118</v>
      </c>
      <c r="E30" s="36" t="s">
        <v>136</v>
      </c>
      <c r="F30" s="79" t="s">
        <v>77</v>
      </c>
      <c r="G30" s="79">
        <f>H30+I30+J30+K30</f>
        <v>40.1</v>
      </c>
      <c r="H30" s="79">
        <v>12.1</v>
      </c>
      <c r="I30" s="79">
        <v>28</v>
      </c>
      <c r="J30" s="79">
        <v>0</v>
      </c>
      <c r="K30" s="79">
        <v>0</v>
      </c>
    </row>
    <row r="31" spans="1:11" ht="15" customHeight="1">
      <c r="A31" s="37"/>
      <c r="B31" s="42"/>
      <c r="C31" s="37"/>
      <c r="D31" s="37"/>
      <c r="E31" s="37"/>
      <c r="F31" s="80"/>
      <c r="G31" s="80"/>
      <c r="H31" s="80"/>
      <c r="I31" s="80"/>
      <c r="J31" s="80"/>
      <c r="K31" s="80"/>
    </row>
    <row r="32" spans="1:11" ht="31.5" customHeight="1">
      <c r="A32" s="37"/>
      <c r="B32" s="42"/>
      <c r="C32" s="37"/>
      <c r="D32" s="37"/>
      <c r="E32" s="37"/>
      <c r="F32" s="80"/>
      <c r="G32" s="80"/>
      <c r="H32" s="80"/>
      <c r="I32" s="80"/>
      <c r="J32" s="80"/>
      <c r="K32" s="80"/>
    </row>
    <row r="33" spans="1:11" ht="0.75" customHeight="1" hidden="1">
      <c r="A33" s="38"/>
      <c r="B33" s="33"/>
      <c r="C33" s="38"/>
      <c r="D33" s="38"/>
      <c r="E33" s="38"/>
      <c r="F33" s="81"/>
      <c r="G33" s="81"/>
      <c r="H33" s="81"/>
      <c r="I33" s="81"/>
      <c r="J33" s="81"/>
      <c r="K33" s="81"/>
    </row>
    <row r="34" spans="1:11" ht="14.25" customHeight="1">
      <c r="A34" s="36" t="s">
        <v>12</v>
      </c>
      <c r="B34" s="32" t="s">
        <v>21</v>
      </c>
      <c r="C34" s="36" t="s">
        <v>60</v>
      </c>
      <c r="D34" s="34" t="s">
        <v>96</v>
      </c>
      <c r="E34" s="36" t="s">
        <v>4</v>
      </c>
      <c r="F34" s="79" t="s">
        <v>77</v>
      </c>
      <c r="G34" s="79">
        <f>H34+I34+J34+K34</f>
        <v>100</v>
      </c>
      <c r="H34" s="79">
        <v>0</v>
      </c>
      <c r="I34" s="79">
        <v>100</v>
      </c>
      <c r="J34" s="79">
        <v>0</v>
      </c>
      <c r="K34" s="79">
        <v>0</v>
      </c>
    </row>
    <row r="35" spans="1:11" ht="35.25" customHeight="1">
      <c r="A35" s="38"/>
      <c r="B35" s="33"/>
      <c r="C35" s="38"/>
      <c r="D35" s="35"/>
      <c r="E35" s="38"/>
      <c r="F35" s="81"/>
      <c r="G35" s="81"/>
      <c r="H35" s="81"/>
      <c r="I35" s="81"/>
      <c r="J35" s="81"/>
      <c r="K35" s="81"/>
    </row>
    <row r="36" spans="1:11" ht="15.75" customHeight="1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</row>
    <row r="37" spans="1:11" ht="16.5" customHeight="1">
      <c r="A37" s="36" t="s">
        <v>13</v>
      </c>
      <c r="B37" s="32" t="s">
        <v>94</v>
      </c>
      <c r="C37" s="36" t="s">
        <v>61</v>
      </c>
      <c r="D37" s="70" t="s">
        <v>124</v>
      </c>
      <c r="E37" s="34" t="s">
        <v>4</v>
      </c>
      <c r="F37" s="79" t="s">
        <v>77</v>
      </c>
      <c r="G37" s="79">
        <f>H37+I37+J37+K37</f>
        <v>10</v>
      </c>
      <c r="H37" s="79">
        <v>0</v>
      </c>
      <c r="I37" s="79">
        <v>10</v>
      </c>
      <c r="J37" s="79">
        <v>0</v>
      </c>
      <c r="K37" s="79">
        <v>0</v>
      </c>
    </row>
    <row r="38" spans="1:11" ht="15" customHeight="1">
      <c r="A38" s="37"/>
      <c r="B38" s="42"/>
      <c r="C38" s="37"/>
      <c r="D38" s="71"/>
      <c r="E38" s="37"/>
      <c r="F38" s="81"/>
      <c r="G38" s="81"/>
      <c r="H38" s="81"/>
      <c r="I38" s="81"/>
      <c r="J38" s="81"/>
      <c r="K38" s="81"/>
    </row>
    <row r="39" spans="1:11" ht="33" customHeight="1">
      <c r="A39" s="37"/>
      <c r="B39" s="42"/>
      <c r="C39" s="37"/>
      <c r="D39" s="71"/>
      <c r="E39" s="37"/>
      <c r="F39" s="79" t="s">
        <v>81</v>
      </c>
      <c r="G39" s="79">
        <v>10</v>
      </c>
      <c r="H39" s="79">
        <v>0</v>
      </c>
      <c r="I39" s="79">
        <v>10</v>
      </c>
      <c r="J39" s="80">
        <v>0</v>
      </c>
      <c r="K39" s="79">
        <v>0</v>
      </c>
    </row>
    <row r="40" spans="1:11" ht="2.25" customHeight="1">
      <c r="A40" s="38"/>
      <c r="B40" s="33"/>
      <c r="C40" s="38"/>
      <c r="D40" s="72"/>
      <c r="E40" s="38"/>
      <c r="F40" s="81"/>
      <c r="G40" s="81"/>
      <c r="H40" s="81"/>
      <c r="I40" s="81"/>
      <c r="J40" s="81"/>
      <c r="K40" s="81"/>
    </row>
    <row r="41" spans="1:11" ht="15" customHeight="1">
      <c r="A41" s="36" t="s">
        <v>14</v>
      </c>
      <c r="B41" s="32" t="s">
        <v>95</v>
      </c>
      <c r="C41" s="36" t="s">
        <v>61</v>
      </c>
      <c r="D41" s="36" t="s">
        <v>139</v>
      </c>
      <c r="E41" s="36" t="s">
        <v>137</v>
      </c>
      <c r="F41" s="79" t="s">
        <v>77</v>
      </c>
      <c r="G41" s="79">
        <f>H41+I41+J41+K41</f>
        <v>3245.7</v>
      </c>
      <c r="H41" s="79">
        <v>0</v>
      </c>
      <c r="I41" s="79">
        <v>700</v>
      </c>
      <c r="J41" s="79">
        <v>1745.7</v>
      </c>
      <c r="K41" s="79">
        <v>800</v>
      </c>
    </row>
    <row r="42" spans="1:11" ht="15" customHeight="1">
      <c r="A42" s="37"/>
      <c r="B42" s="42"/>
      <c r="C42" s="37"/>
      <c r="D42" s="37"/>
      <c r="E42" s="37"/>
      <c r="F42" s="80"/>
      <c r="G42" s="80"/>
      <c r="H42" s="80"/>
      <c r="I42" s="80"/>
      <c r="J42" s="80"/>
      <c r="K42" s="80"/>
    </row>
    <row r="43" spans="1:11" ht="18" customHeight="1">
      <c r="A43" s="37"/>
      <c r="B43" s="42"/>
      <c r="C43" s="37"/>
      <c r="D43" s="37"/>
      <c r="E43" s="37"/>
      <c r="F43" s="80"/>
      <c r="G43" s="80"/>
      <c r="H43" s="80"/>
      <c r="I43" s="80"/>
      <c r="J43" s="80"/>
      <c r="K43" s="80"/>
    </row>
    <row r="44" spans="1:11" ht="4.5" customHeight="1">
      <c r="A44" s="38"/>
      <c r="B44" s="33"/>
      <c r="C44" s="38"/>
      <c r="D44" s="38"/>
      <c r="E44" s="38"/>
      <c r="F44" s="81"/>
      <c r="G44" s="81"/>
      <c r="H44" s="81"/>
      <c r="I44" s="81"/>
      <c r="J44" s="81"/>
      <c r="K44" s="81"/>
    </row>
    <row r="45" spans="1:11" ht="15" customHeight="1">
      <c r="A45" s="70" t="s">
        <v>15</v>
      </c>
      <c r="B45" s="85" t="s">
        <v>106</v>
      </c>
      <c r="C45" s="70" t="s">
        <v>61</v>
      </c>
      <c r="D45" s="36" t="s">
        <v>139</v>
      </c>
      <c r="E45" s="70" t="s">
        <v>5</v>
      </c>
      <c r="F45" s="79" t="s">
        <v>77</v>
      </c>
      <c r="G45" s="93">
        <f>H45+I45+J45+K45</f>
        <v>1054.3</v>
      </c>
      <c r="H45" s="93">
        <v>0</v>
      </c>
      <c r="I45" s="93">
        <v>0</v>
      </c>
      <c r="J45" s="93">
        <v>1054.3</v>
      </c>
      <c r="K45" s="93">
        <v>0</v>
      </c>
    </row>
    <row r="46" spans="1:11" ht="15" customHeight="1">
      <c r="A46" s="71"/>
      <c r="B46" s="86"/>
      <c r="C46" s="71"/>
      <c r="D46" s="37"/>
      <c r="E46" s="71"/>
      <c r="F46" s="80"/>
      <c r="G46" s="94"/>
      <c r="H46" s="94"/>
      <c r="I46" s="94"/>
      <c r="J46" s="94"/>
      <c r="K46" s="94"/>
    </row>
    <row r="47" spans="1:11" ht="22.5" customHeight="1">
      <c r="A47" s="71"/>
      <c r="B47" s="86"/>
      <c r="C47" s="71"/>
      <c r="D47" s="37"/>
      <c r="E47" s="71"/>
      <c r="F47" s="80"/>
      <c r="G47" s="94"/>
      <c r="H47" s="94"/>
      <c r="I47" s="94"/>
      <c r="J47" s="94"/>
      <c r="K47" s="94"/>
    </row>
    <row r="48" spans="1:11" ht="0.75" customHeight="1">
      <c r="A48" s="72"/>
      <c r="B48" s="87"/>
      <c r="C48" s="72"/>
      <c r="D48" s="38"/>
      <c r="E48" s="72"/>
      <c r="F48" s="81"/>
      <c r="G48" s="95"/>
      <c r="H48" s="95"/>
      <c r="I48" s="95"/>
      <c r="J48" s="95"/>
      <c r="K48" s="95"/>
    </row>
    <row r="49" spans="1:11" ht="63.75" customHeight="1">
      <c r="A49" s="11" t="s">
        <v>16</v>
      </c>
      <c r="B49" s="12" t="s">
        <v>126</v>
      </c>
      <c r="C49" s="11" t="s">
        <v>61</v>
      </c>
      <c r="D49" s="11" t="s">
        <v>125</v>
      </c>
      <c r="E49" s="11" t="s">
        <v>135</v>
      </c>
      <c r="F49" s="8" t="s">
        <v>77</v>
      </c>
      <c r="G49" s="10">
        <f>H49+I49+J49+K49</f>
        <v>64.3</v>
      </c>
      <c r="H49" s="10">
        <v>0</v>
      </c>
      <c r="I49" s="10">
        <v>0</v>
      </c>
      <c r="J49" s="10">
        <v>54.3</v>
      </c>
      <c r="K49" s="10">
        <v>10</v>
      </c>
    </row>
    <row r="50" spans="1:11" ht="15.75" customHeight="1">
      <c r="A50" s="36" t="s">
        <v>17</v>
      </c>
      <c r="B50" s="44" t="s">
        <v>127</v>
      </c>
      <c r="C50" s="36" t="s">
        <v>61</v>
      </c>
      <c r="D50" s="36" t="s">
        <v>118</v>
      </c>
      <c r="E50" s="36" t="s">
        <v>3</v>
      </c>
      <c r="F50" s="79" t="s">
        <v>77</v>
      </c>
      <c r="G50" s="79">
        <f>H50+I50+J50+K50</f>
        <v>40.1</v>
      </c>
      <c r="H50" s="79">
        <v>40.1</v>
      </c>
      <c r="I50" s="79">
        <v>0</v>
      </c>
      <c r="J50" s="79">
        <v>0</v>
      </c>
      <c r="K50" s="79">
        <v>0</v>
      </c>
    </row>
    <row r="51" spans="1:11" ht="14.25" customHeight="1">
      <c r="A51" s="37"/>
      <c r="B51" s="45"/>
      <c r="C51" s="37"/>
      <c r="D51" s="37"/>
      <c r="E51" s="37"/>
      <c r="F51" s="80"/>
      <c r="G51" s="80"/>
      <c r="H51" s="80"/>
      <c r="I51" s="80"/>
      <c r="J51" s="80"/>
      <c r="K51" s="80"/>
    </row>
    <row r="52" spans="1:11" ht="51" customHeight="1">
      <c r="A52" s="37"/>
      <c r="B52" s="45"/>
      <c r="C52" s="37"/>
      <c r="D52" s="37"/>
      <c r="E52" s="37"/>
      <c r="F52" s="80"/>
      <c r="G52" s="80"/>
      <c r="H52" s="80"/>
      <c r="I52" s="80"/>
      <c r="J52" s="80"/>
      <c r="K52" s="80"/>
    </row>
    <row r="53" spans="1:11" ht="20.25" customHeight="1" hidden="1">
      <c r="A53" s="38"/>
      <c r="B53" s="46"/>
      <c r="C53" s="38"/>
      <c r="D53" s="38"/>
      <c r="E53" s="38"/>
      <c r="F53" s="81"/>
      <c r="G53" s="81"/>
      <c r="H53" s="81"/>
      <c r="I53" s="81"/>
      <c r="J53" s="81"/>
      <c r="K53" s="81"/>
    </row>
    <row r="54" spans="1:11" ht="15" customHeight="1">
      <c r="A54" s="36" t="s">
        <v>18</v>
      </c>
      <c r="B54" s="44" t="s">
        <v>128</v>
      </c>
      <c r="C54" s="36" t="s">
        <v>61</v>
      </c>
      <c r="D54" s="36" t="s">
        <v>118</v>
      </c>
      <c r="E54" s="36" t="s">
        <v>136</v>
      </c>
      <c r="F54" s="79" t="s">
        <v>77</v>
      </c>
      <c r="G54" s="79">
        <f>H54+I54+J54+K54</f>
        <v>57.4</v>
      </c>
      <c r="H54" s="79">
        <v>35.4</v>
      </c>
      <c r="I54" s="79">
        <v>22</v>
      </c>
      <c r="J54" s="79">
        <v>0</v>
      </c>
      <c r="K54" s="79">
        <v>0</v>
      </c>
    </row>
    <row r="55" spans="1:11" ht="15.75" customHeight="1">
      <c r="A55" s="37"/>
      <c r="B55" s="45"/>
      <c r="C55" s="37"/>
      <c r="D55" s="37"/>
      <c r="E55" s="37"/>
      <c r="F55" s="80"/>
      <c r="G55" s="80"/>
      <c r="H55" s="80"/>
      <c r="I55" s="80"/>
      <c r="J55" s="80"/>
      <c r="K55" s="80"/>
    </row>
    <row r="56" spans="1:11" ht="78" customHeight="1">
      <c r="A56" s="37"/>
      <c r="B56" s="45"/>
      <c r="C56" s="37"/>
      <c r="D56" s="37"/>
      <c r="E56" s="37"/>
      <c r="F56" s="80"/>
      <c r="G56" s="80"/>
      <c r="H56" s="80"/>
      <c r="I56" s="80"/>
      <c r="J56" s="80"/>
      <c r="K56" s="80"/>
    </row>
    <row r="57" spans="1:11" ht="46.5" customHeight="1" hidden="1">
      <c r="A57" s="38"/>
      <c r="B57" s="46"/>
      <c r="C57" s="38"/>
      <c r="D57" s="38"/>
      <c r="E57" s="38"/>
      <c r="F57" s="81"/>
      <c r="G57" s="81"/>
      <c r="H57" s="81"/>
      <c r="I57" s="81"/>
      <c r="J57" s="81"/>
      <c r="K57" s="81"/>
    </row>
    <row r="58" spans="1:11" ht="14.25" customHeight="1">
      <c r="A58" s="36" t="s">
        <v>19</v>
      </c>
      <c r="B58" s="32" t="s">
        <v>91</v>
      </c>
      <c r="C58" s="36" t="s">
        <v>61</v>
      </c>
      <c r="D58" s="36" t="s">
        <v>118</v>
      </c>
      <c r="E58" s="36" t="s">
        <v>136</v>
      </c>
      <c r="F58" s="79" t="s">
        <v>77</v>
      </c>
      <c r="G58" s="79">
        <f>H58+I58+J58+K58</f>
        <v>173.4</v>
      </c>
      <c r="H58" s="79">
        <v>74.2</v>
      </c>
      <c r="I58" s="79">
        <v>99.2</v>
      </c>
      <c r="J58" s="79">
        <v>0</v>
      </c>
      <c r="K58" s="79">
        <v>0</v>
      </c>
    </row>
    <row r="59" spans="1:11" ht="15" customHeight="1">
      <c r="A59" s="37"/>
      <c r="B59" s="42"/>
      <c r="C59" s="88"/>
      <c r="D59" s="37"/>
      <c r="E59" s="88"/>
      <c r="F59" s="80"/>
      <c r="G59" s="80"/>
      <c r="H59" s="80"/>
      <c r="I59" s="80"/>
      <c r="J59" s="80"/>
      <c r="K59" s="80"/>
    </row>
    <row r="60" spans="1:11" ht="16.5" customHeight="1">
      <c r="A60" s="37"/>
      <c r="B60" s="42"/>
      <c r="C60" s="88"/>
      <c r="D60" s="37"/>
      <c r="E60" s="88"/>
      <c r="F60" s="80"/>
      <c r="G60" s="80"/>
      <c r="H60" s="80"/>
      <c r="I60" s="80"/>
      <c r="J60" s="80"/>
      <c r="K60" s="80"/>
    </row>
    <row r="61" spans="1:11" ht="17.25" customHeight="1">
      <c r="A61" s="38"/>
      <c r="B61" s="33"/>
      <c r="C61" s="89"/>
      <c r="D61" s="38"/>
      <c r="E61" s="89"/>
      <c r="F61" s="81"/>
      <c r="G61" s="81"/>
      <c r="H61" s="81"/>
      <c r="I61" s="81"/>
      <c r="J61" s="81"/>
      <c r="K61" s="81"/>
    </row>
    <row r="62" spans="1:11" ht="18" customHeight="1">
      <c r="A62" s="13" t="s">
        <v>20</v>
      </c>
      <c r="B62" s="90" t="s">
        <v>107</v>
      </c>
      <c r="C62" s="91"/>
      <c r="D62" s="91"/>
      <c r="E62" s="92"/>
      <c r="F62" s="8"/>
      <c r="G62" s="8">
        <f>G63+G64</f>
        <v>4997.599999999999</v>
      </c>
      <c r="H62" s="8">
        <f>H63+H64</f>
        <v>173.2</v>
      </c>
      <c r="I62" s="8">
        <f>I63+I64</f>
        <v>1058.9</v>
      </c>
      <c r="J62" s="8">
        <f>J63+J64</f>
        <v>2949.8</v>
      </c>
      <c r="K62" s="8">
        <f>K63+K64</f>
        <v>815.7</v>
      </c>
    </row>
    <row r="63" spans="1:11" ht="20.25" customHeight="1">
      <c r="A63" s="17" t="s">
        <v>142</v>
      </c>
      <c r="B63" s="99"/>
      <c r="C63" s="100"/>
      <c r="D63" s="100"/>
      <c r="E63" s="101"/>
      <c r="F63" s="5" t="s">
        <v>77</v>
      </c>
      <c r="G63" s="5">
        <f>G18+G22+G26+G30+G34+G37+G41+G45+G49+G50+G54+G58</f>
        <v>4987.599999999999</v>
      </c>
      <c r="H63" s="5">
        <f>H18+H22+H26+H30+H34+H37+H41+H45+H49+H50+H54+H58</f>
        <v>173.2</v>
      </c>
      <c r="I63" s="5">
        <f>I18+I22+I26+I30+I34+I37+I41+I45+I49+I50+I54+I58</f>
        <v>1048.9</v>
      </c>
      <c r="J63" s="5">
        <f>J18+J22+J26+J30+J34+J37+J41+J45+J49+J50+J54+J58</f>
        <v>2949.8</v>
      </c>
      <c r="K63" s="5">
        <f>K18+K22+K26+K30+K34+K37+K41+K45+K49+K50+K54+K58</f>
        <v>815.7</v>
      </c>
    </row>
    <row r="64" spans="1:11" ht="33.75" customHeight="1">
      <c r="A64" s="16" t="s">
        <v>143</v>
      </c>
      <c r="B64" s="96"/>
      <c r="C64" s="97"/>
      <c r="D64" s="97"/>
      <c r="E64" s="98"/>
      <c r="F64" s="5" t="s">
        <v>81</v>
      </c>
      <c r="G64" s="5">
        <f>G39</f>
        <v>10</v>
      </c>
      <c r="H64" s="5">
        <f>H39</f>
        <v>0</v>
      </c>
      <c r="I64" s="5">
        <f>I39</f>
        <v>10</v>
      </c>
      <c r="J64" s="5">
        <v>0</v>
      </c>
      <c r="K64" s="5">
        <f>K39</f>
        <v>0</v>
      </c>
    </row>
    <row r="65" spans="1:11" ht="35.25" customHeight="1">
      <c r="A65" s="102" t="s">
        <v>76</v>
      </c>
      <c r="B65" s="97"/>
      <c r="C65" s="97"/>
      <c r="D65" s="97"/>
      <c r="E65" s="97"/>
      <c r="F65" s="97"/>
      <c r="G65" s="97"/>
      <c r="H65" s="97"/>
      <c r="I65" s="97"/>
      <c r="J65" s="97"/>
      <c r="K65" s="98"/>
    </row>
    <row r="66" spans="1:11" ht="50.25" customHeight="1">
      <c r="A66" s="16" t="s">
        <v>22</v>
      </c>
      <c r="B66" s="29" t="s">
        <v>117</v>
      </c>
      <c r="C66" s="16" t="s">
        <v>119</v>
      </c>
      <c r="D66" s="15" t="s">
        <v>118</v>
      </c>
      <c r="E66" s="16" t="s">
        <v>5</v>
      </c>
      <c r="F66" s="15" t="s">
        <v>77</v>
      </c>
      <c r="G66" s="16">
        <f>H66+I66+J66+K66</f>
        <v>85.8</v>
      </c>
      <c r="H66" s="15">
        <v>0</v>
      </c>
      <c r="I66" s="16">
        <v>0</v>
      </c>
      <c r="J66" s="15">
        <v>85.8</v>
      </c>
      <c r="K66" s="16">
        <v>0</v>
      </c>
    </row>
    <row r="67" spans="1:11" ht="14.25" customHeight="1">
      <c r="A67" s="36" t="s">
        <v>24</v>
      </c>
      <c r="B67" s="69" t="s">
        <v>149</v>
      </c>
      <c r="C67" s="36" t="s">
        <v>23</v>
      </c>
      <c r="D67" s="36" t="s">
        <v>118</v>
      </c>
      <c r="E67" s="36" t="s">
        <v>5</v>
      </c>
      <c r="F67" s="79" t="s">
        <v>77</v>
      </c>
      <c r="G67" s="79">
        <f>H67+I67+J67+K67</f>
        <v>87</v>
      </c>
      <c r="H67" s="79">
        <v>0</v>
      </c>
      <c r="I67" s="79">
        <v>0</v>
      </c>
      <c r="J67" s="79">
        <v>87</v>
      </c>
      <c r="K67" s="79">
        <v>0</v>
      </c>
    </row>
    <row r="68" spans="1:11" ht="15" customHeight="1">
      <c r="A68" s="37"/>
      <c r="B68" s="42"/>
      <c r="C68" s="37"/>
      <c r="D68" s="37"/>
      <c r="E68" s="37"/>
      <c r="F68" s="80"/>
      <c r="G68" s="80"/>
      <c r="H68" s="80"/>
      <c r="I68" s="80"/>
      <c r="J68" s="80"/>
      <c r="K68" s="80"/>
    </row>
    <row r="69" spans="1:11" ht="17.25" customHeight="1">
      <c r="A69" s="37"/>
      <c r="B69" s="42"/>
      <c r="C69" s="37"/>
      <c r="D69" s="37"/>
      <c r="E69" s="37"/>
      <c r="F69" s="80"/>
      <c r="G69" s="80"/>
      <c r="H69" s="80"/>
      <c r="I69" s="80"/>
      <c r="J69" s="80"/>
      <c r="K69" s="80"/>
    </row>
    <row r="70" spans="1:11" ht="5.25" customHeight="1" hidden="1">
      <c r="A70" s="38"/>
      <c r="B70" s="33"/>
      <c r="C70" s="38"/>
      <c r="D70" s="38"/>
      <c r="E70" s="38"/>
      <c r="F70" s="81"/>
      <c r="G70" s="81"/>
      <c r="H70" s="81"/>
      <c r="I70" s="81"/>
      <c r="J70" s="81"/>
      <c r="K70" s="81"/>
    </row>
    <row r="71" spans="1:11" ht="15" customHeight="1">
      <c r="A71" s="36" t="s">
        <v>26</v>
      </c>
      <c r="B71" s="32" t="s">
        <v>25</v>
      </c>
      <c r="C71" s="36" t="s">
        <v>23</v>
      </c>
      <c r="D71" s="36" t="s">
        <v>118</v>
      </c>
      <c r="E71" s="36" t="s">
        <v>134</v>
      </c>
      <c r="F71" s="79" t="s">
        <v>77</v>
      </c>
      <c r="G71" s="79">
        <f>H71+I71+J71+K71</f>
        <v>29.8</v>
      </c>
      <c r="H71" s="79">
        <v>0</v>
      </c>
      <c r="I71" s="79">
        <v>14.9</v>
      </c>
      <c r="J71" s="79">
        <v>14.9</v>
      </c>
      <c r="K71" s="79">
        <v>0</v>
      </c>
    </row>
    <row r="72" spans="1:11" ht="15" customHeight="1">
      <c r="A72" s="37"/>
      <c r="B72" s="42"/>
      <c r="C72" s="37"/>
      <c r="D72" s="37"/>
      <c r="E72" s="37"/>
      <c r="F72" s="80"/>
      <c r="G72" s="80"/>
      <c r="H72" s="80"/>
      <c r="I72" s="80"/>
      <c r="J72" s="80"/>
      <c r="K72" s="80"/>
    </row>
    <row r="73" spans="1:11" ht="16.5" customHeight="1">
      <c r="A73" s="37"/>
      <c r="B73" s="42"/>
      <c r="C73" s="37"/>
      <c r="D73" s="37"/>
      <c r="E73" s="37"/>
      <c r="F73" s="80"/>
      <c r="G73" s="80"/>
      <c r="H73" s="80"/>
      <c r="I73" s="80"/>
      <c r="J73" s="80"/>
      <c r="K73" s="80"/>
    </row>
    <row r="74" spans="1:11" ht="6.75" customHeight="1" hidden="1">
      <c r="A74" s="38"/>
      <c r="B74" s="33"/>
      <c r="C74" s="38"/>
      <c r="D74" s="38"/>
      <c r="E74" s="38"/>
      <c r="F74" s="81"/>
      <c r="G74" s="81"/>
      <c r="H74" s="81"/>
      <c r="I74" s="81"/>
      <c r="J74" s="81"/>
      <c r="K74" s="81"/>
    </row>
    <row r="75" spans="1:11" ht="16.5" customHeight="1">
      <c r="A75" s="36" t="s">
        <v>27</v>
      </c>
      <c r="B75" s="44" t="s">
        <v>97</v>
      </c>
      <c r="C75" s="36" t="s">
        <v>23</v>
      </c>
      <c r="D75" s="36" t="s">
        <v>118</v>
      </c>
      <c r="E75" s="36" t="s">
        <v>134</v>
      </c>
      <c r="F75" s="79" t="s">
        <v>77</v>
      </c>
      <c r="G75" s="79">
        <f>H75+I75+J75+K75</f>
        <v>169</v>
      </c>
      <c r="H75" s="79">
        <v>0</v>
      </c>
      <c r="I75" s="79">
        <v>84.5</v>
      </c>
      <c r="J75" s="79">
        <v>84.5</v>
      </c>
      <c r="K75" s="79">
        <v>0</v>
      </c>
    </row>
    <row r="76" spans="1:11" ht="31.5" customHeight="1">
      <c r="A76" s="38"/>
      <c r="B76" s="46"/>
      <c r="C76" s="38"/>
      <c r="D76" s="38"/>
      <c r="E76" s="38"/>
      <c r="F76" s="81"/>
      <c r="G76" s="81"/>
      <c r="H76" s="81"/>
      <c r="I76" s="81"/>
      <c r="J76" s="81"/>
      <c r="K76" s="81"/>
    </row>
    <row r="77" spans="1:11" ht="15" customHeight="1">
      <c r="A77" s="7">
        <v>1</v>
      </c>
      <c r="B77" s="7">
        <v>2</v>
      </c>
      <c r="C77" s="7">
        <v>3</v>
      </c>
      <c r="D77" s="7">
        <v>4</v>
      </c>
      <c r="E77" s="7">
        <v>5</v>
      </c>
      <c r="F77" s="7">
        <v>6</v>
      </c>
      <c r="G77" s="7">
        <v>7</v>
      </c>
      <c r="H77" s="7">
        <v>8</v>
      </c>
      <c r="I77" s="7">
        <v>9</v>
      </c>
      <c r="J77" s="7">
        <v>10</v>
      </c>
      <c r="K77" s="7">
        <v>11</v>
      </c>
    </row>
    <row r="78" spans="1:11" ht="14.25" customHeight="1">
      <c r="A78" s="36" t="s">
        <v>28</v>
      </c>
      <c r="B78" s="32" t="s">
        <v>98</v>
      </c>
      <c r="C78" s="36" t="s">
        <v>82</v>
      </c>
      <c r="D78" s="36" t="s">
        <v>118</v>
      </c>
      <c r="E78" s="36" t="s">
        <v>134</v>
      </c>
      <c r="F78" s="79" t="s">
        <v>77</v>
      </c>
      <c r="G78" s="103">
        <f>H78+I78+J78+K78</f>
        <v>92</v>
      </c>
      <c r="H78" s="79">
        <v>0</v>
      </c>
      <c r="I78" s="79">
        <v>46</v>
      </c>
      <c r="J78" s="79">
        <v>46</v>
      </c>
      <c r="K78" s="79">
        <v>0</v>
      </c>
    </row>
    <row r="79" spans="1:11" ht="15" customHeight="1">
      <c r="A79" s="37"/>
      <c r="B79" s="42"/>
      <c r="C79" s="37"/>
      <c r="D79" s="37"/>
      <c r="E79" s="37"/>
      <c r="F79" s="80"/>
      <c r="G79" s="103"/>
      <c r="H79" s="80"/>
      <c r="I79" s="80"/>
      <c r="J79" s="80"/>
      <c r="K79" s="80"/>
    </row>
    <row r="80" spans="1:11" ht="19.5" customHeight="1">
      <c r="A80" s="37"/>
      <c r="B80" s="42"/>
      <c r="C80" s="37"/>
      <c r="D80" s="37"/>
      <c r="E80" s="37"/>
      <c r="F80" s="80"/>
      <c r="G80" s="103"/>
      <c r="H80" s="80"/>
      <c r="I80" s="80"/>
      <c r="J80" s="80"/>
      <c r="K80" s="80"/>
    </row>
    <row r="81" spans="1:11" ht="5.25" customHeight="1" hidden="1">
      <c r="A81" s="38"/>
      <c r="B81" s="33"/>
      <c r="C81" s="38"/>
      <c r="D81" s="38"/>
      <c r="E81" s="38"/>
      <c r="F81" s="81"/>
      <c r="G81" s="103"/>
      <c r="H81" s="81"/>
      <c r="I81" s="81"/>
      <c r="J81" s="81"/>
      <c r="K81" s="81"/>
    </row>
    <row r="82" spans="1:11" ht="15.75" customHeight="1">
      <c r="A82" s="36" t="s">
        <v>30</v>
      </c>
      <c r="B82" s="32" t="s">
        <v>129</v>
      </c>
      <c r="C82" s="36" t="s">
        <v>29</v>
      </c>
      <c r="D82" s="36" t="s">
        <v>118</v>
      </c>
      <c r="E82" s="36" t="s">
        <v>6</v>
      </c>
      <c r="F82" s="79" t="s">
        <v>77</v>
      </c>
      <c r="G82" s="79">
        <f>H82+I82+J82+K82</f>
        <v>61.6</v>
      </c>
      <c r="H82" s="79">
        <v>0</v>
      </c>
      <c r="I82" s="79">
        <v>0</v>
      </c>
      <c r="J82" s="79">
        <v>0</v>
      </c>
      <c r="K82" s="79">
        <v>61.6</v>
      </c>
    </row>
    <row r="83" spans="1:11" ht="15" customHeight="1">
      <c r="A83" s="37"/>
      <c r="B83" s="42"/>
      <c r="C83" s="37"/>
      <c r="D83" s="37"/>
      <c r="E83" s="37"/>
      <c r="F83" s="80"/>
      <c r="G83" s="80"/>
      <c r="H83" s="80"/>
      <c r="I83" s="80"/>
      <c r="J83" s="80"/>
      <c r="K83" s="80"/>
    </row>
    <row r="84" spans="1:11" ht="30" customHeight="1">
      <c r="A84" s="37"/>
      <c r="B84" s="42"/>
      <c r="C84" s="37"/>
      <c r="D84" s="37"/>
      <c r="E84" s="37"/>
      <c r="F84" s="80"/>
      <c r="G84" s="80"/>
      <c r="H84" s="80"/>
      <c r="I84" s="80"/>
      <c r="J84" s="80"/>
      <c r="K84" s="80"/>
    </row>
    <row r="85" spans="1:11" ht="2.25" customHeight="1">
      <c r="A85" s="38"/>
      <c r="B85" s="33"/>
      <c r="C85" s="38"/>
      <c r="D85" s="38"/>
      <c r="E85" s="38"/>
      <c r="F85" s="81"/>
      <c r="G85" s="81"/>
      <c r="H85" s="81"/>
      <c r="I85" s="81"/>
      <c r="J85" s="81"/>
      <c r="K85" s="81"/>
    </row>
    <row r="86" spans="1:11" ht="15" customHeight="1">
      <c r="A86" s="36" t="s">
        <v>31</v>
      </c>
      <c r="B86" s="32" t="s">
        <v>99</v>
      </c>
      <c r="C86" s="36" t="s">
        <v>29</v>
      </c>
      <c r="D86" s="36" t="s">
        <v>118</v>
      </c>
      <c r="E86" s="36" t="s">
        <v>4</v>
      </c>
      <c r="F86" s="79" t="s">
        <v>77</v>
      </c>
      <c r="G86" s="79">
        <f>H86+I86+J86+K86</f>
        <v>5.8</v>
      </c>
      <c r="H86" s="79">
        <v>0</v>
      </c>
      <c r="I86" s="79">
        <v>5.8</v>
      </c>
      <c r="J86" s="79">
        <v>0</v>
      </c>
      <c r="K86" s="79">
        <v>0</v>
      </c>
    </row>
    <row r="87" spans="1:11" ht="15" customHeight="1">
      <c r="A87" s="37"/>
      <c r="B87" s="42"/>
      <c r="C87" s="37"/>
      <c r="D87" s="37"/>
      <c r="E87" s="37"/>
      <c r="F87" s="80"/>
      <c r="G87" s="80"/>
      <c r="H87" s="80"/>
      <c r="I87" s="80"/>
      <c r="J87" s="80"/>
      <c r="K87" s="80"/>
    </row>
    <row r="88" spans="1:11" ht="29.25" customHeight="1">
      <c r="A88" s="37"/>
      <c r="B88" s="42"/>
      <c r="C88" s="37"/>
      <c r="D88" s="37"/>
      <c r="E88" s="37"/>
      <c r="F88" s="80"/>
      <c r="G88" s="80"/>
      <c r="H88" s="80"/>
      <c r="I88" s="80"/>
      <c r="J88" s="80"/>
      <c r="K88" s="80"/>
    </row>
    <row r="89" spans="1:11" ht="5.25" customHeight="1">
      <c r="A89" s="38"/>
      <c r="B89" s="33"/>
      <c r="C89" s="38"/>
      <c r="D89" s="38"/>
      <c r="E89" s="38"/>
      <c r="F89" s="81"/>
      <c r="G89" s="81"/>
      <c r="H89" s="81"/>
      <c r="I89" s="81"/>
      <c r="J89" s="81"/>
      <c r="K89" s="81"/>
    </row>
    <row r="90" spans="1:11" ht="14.25" customHeight="1">
      <c r="A90" s="36" t="s">
        <v>34</v>
      </c>
      <c r="B90" s="32" t="s">
        <v>32</v>
      </c>
      <c r="C90" s="36" t="s">
        <v>33</v>
      </c>
      <c r="D90" s="36" t="s">
        <v>118</v>
      </c>
      <c r="E90" s="36" t="s">
        <v>136</v>
      </c>
      <c r="F90" s="79" t="s">
        <v>77</v>
      </c>
      <c r="G90" s="79">
        <f>H90+I90+J90+K90</f>
        <v>97.1</v>
      </c>
      <c r="H90" s="79">
        <v>63.6</v>
      </c>
      <c r="I90" s="79">
        <v>33.5</v>
      </c>
      <c r="J90" s="79">
        <v>0</v>
      </c>
      <c r="K90" s="79">
        <v>0</v>
      </c>
    </row>
    <row r="91" spans="1:11" ht="15" customHeight="1">
      <c r="A91" s="37"/>
      <c r="B91" s="42"/>
      <c r="C91" s="37"/>
      <c r="D91" s="37"/>
      <c r="E91" s="37"/>
      <c r="F91" s="80"/>
      <c r="G91" s="80"/>
      <c r="H91" s="80"/>
      <c r="I91" s="80"/>
      <c r="J91" s="80"/>
      <c r="K91" s="80"/>
    </row>
    <row r="92" spans="1:11" ht="29.25" customHeight="1">
      <c r="A92" s="37"/>
      <c r="B92" s="42"/>
      <c r="C92" s="37"/>
      <c r="D92" s="37"/>
      <c r="E92" s="37"/>
      <c r="F92" s="80"/>
      <c r="G92" s="80"/>
      <c r="H92" s="80"/>
      <c r="I92" s="80"/>
      <c r="J92" s="80"/>
      <c r="K92" s="80"/>
    </row>
    <row r="93" spans="1:11" ht="3.75" customHeight="1">
      <c r="A93" s="38"/>
      <c r="B93" s="33"/>
      <c r="C93" s="38"/>
      <c r="D93" s="38"/>
      <c r="E93" s="38"/>
      <c r="F93" s="81"/>
      <c r="G93" s="81"/>
      <c r="H93" s="81"/>
      <c r="I93" s="81"/>
      <c r="J93" s="81"/>
      <c r="K93" s="81"/>
    </row>
    <row r="94" spans="1:11" ht="14.25" customHeight="1">
      <c r="A94" s="36" t="s">
        <v>35</v>
      </c>
      <c r="B94" s="32" t="s">
        <v>100</v>
      </c>
      <c r="C94" s="36" t="s">
        <v>29</v>
      </c>
      <c r="D94" s="36" t="s">
        <v>118</v>
      </c>
      <c r="E94" s="36" t="s">
        <v>6</v>
      </c>
      <c r="F94" s="79" t="s">
        <v>77</v>
      </c>
      <c r="G94" s="79">
        <f>H94+I94+J94+K94</f>
        <v>70</v>
      </c>
      <c r="H94" s="79">
        <v>0</v>
      </c>
      <c r="I94" s="79">
        <v>0</v>
      </c>
      <c r="J94" s="79">
        <v>0</v>
      </c>
      <c r="K94" s="79">
        <v>70</v>
      </c>
    </row>
    <row r="95" spans="1:11" ht="15" customHeight="1">
      <c r="A95" s="37"/>
      <c r="B95" s="42"/>
      <c r="C95" s="37"/>
      <c r="D95" s="37"/>
      <c r="E95" s="37"/>
      <c r="F95" s="80"/>
      <c r="G95" s="80"/>
      <c r="H95" s="80"/>
      <c r="I95" s="80"/>
      <c r="J95" s="80"/>
      <c r="K95" s="80"/>
    </row>
    <row r="96" spans="1:11" ht="21" customHeight="1">
      <c r="A96" s="37"/>
      <c r="B96" s="42"/>
      <c r="C96" s="37"/>
      <c r="D96" s="37"/>
      <c r="E96" s="37"/>
      <c r="F96" s="80"/>
      <c r="G96" s="80"/>
      <c r="H96" s="80"/>
      <c r="I96" s="80"/>
      <c r="J96" s="80"/>
      <c r="K96" s="80"/>
    </row>
    <row r="97" spans="1:11" ht="6.75" customHeight="1" hidden="1">
      <c r="A97" s="38"/>
      <c r="B97" s="33"/>
      <c r="C97" s="38"/>
      <c r="D97" s="38"/>
      <c r="E97" s="38"/>
      <c r="F97" s="81"/>
      <c r="G97" s="81"/>
      <c r="H97" s="81"/>
      <c r="I97" s="81"/>
      <c r="J97" s="81"/>
      <c r="K97" s="81"/>
    </row>
    <row r="98" spans="1:11" ht="14.25" customHeight="1">
      <c r="A98" s="36" t="s">
        <v>37</v>
      </c>
      <c r="B98" s="32" t="s">
        <v>68</v>
      </c>
      <c r="C98" s="36" t="s">
        <v>36</v>
      </c>
      <c r="D98" s="36" t="s">
        <v>118</v>
      </c>
      <c r="E98" s="36" t="s">
        <v>6</v>
      </c>
      <c r="F98" s="79" t="s">
        <v>77</v>
      </c>
      <c r="G98" s="79">
        <f>H98+I98+J98+K98</f>
        <v>50</v>
      </c>
      <c r="H98" s="79">
        <v>0</v>
      </c>
      <c r="I98" s="79">
        <v>0</v>
      </c>
      <c r="J98" s="79">
        <v>0</v>
      </c>
      <c r="K98" s="79">
        <v>50</v>
      </c>
    </row>
    <row r="99" spans="1:11" ht="15" customHeight="1">
      <c r="A99" s="37"/>
      <c r="B99" s="42"/>
      <c r="C99" s="37"/>
      <c r="D99" s="37"/>
      <c r="E99" s="37"/>
      <c r="F99" s="80"/>
      <c r="G99" s="80"/>
      <c r="H99" s="80"/>
      <c r="I99" s="80"/>
      <c r="J99" s="80"/>
      <c r="K99" s="80"/>
    </row>
    <row r="100" spans="1:11" ht="27.75" customHeight="1">
      <c r="A100" s="37"/>
      <c r="B100" s="42"/>
      <c r="C100" s="37"/>
      <c r="D100" s="37"/>
      <c r="E100" s="37"/>
      <c r="F100" s="80"/>
      <c r="G100" s="80"/>
      <c r="H100" s="80"/>
      <c r="I100" s="80"/>
      <c r="J100" s="80"/>
      <c r="K100" s="80"/>
    </row>
    <row r="101" spans="1:11" ht="7.5" customHeight="1">
      <c r="A101" s="38"/>
      <c r="B101" s="33"/>
      <c r="C101" s="38"/>
      <c r="D101" s="38"/>
      <c r="E101" s="38"/>
      <c r="F101" s="81"/>
      <c r="G101" s="81"/>
      <c r="H101" s="81"/>
      <c r="I101" s="81"/>
      <c r="J101" s="81"/>
      <c r="K101" s="81"/>
    </row>
    <row r="102" spans="1:11" ht="15.75" customHeight="1">
      <c r="A102" s="36" t="s">
        <v>38</v>
      </c>
      <c r="B102" s="32" t="s">
        <v>101</v>
      </c>
      <c r="C102" s="36" t="s">
        <v>23</v>
      </c>
      <c r="D102" s="36" t="s">
        <v>118</v>
      </c>
      <c r="E102" s="36" t="s">
        <v>4</v>
      </c>
      <c r="F102" s="79" t="s">
        <v>77</v>
      </c>
      <c r="G102" s="79">
        <f>H102+I102+J102+K102</f>
        <v>74.5</v>
      </c>
      <c r="H102" s="79">
        <v>0</v>
      </c>
      <c r="I102" s="79">
        <v>74.5</v>
      </c>
      <c r="J102" s="79">
        <v>0</v>
      </c>
      <c r="K102" s="79">
        <v>0</v>
      </c>
    </row>
    <row r="103" spans="1:11" ht="15" customHeight="1">
      <c r="A103" s="37"/>
      <c r="B103" s="42"/>
      <c r="C103" s="37"/>
      <c r="D103" s="37"/>
      <c r="E103" s="37"/>
      <c r="F103" s="80"/>
      <c r="G103" s="80"/>
      <c r="H103" s="80"/>
      <c r="I103" s="80"/>
      <c r="J103" s="80"/>
      <c r="K103" s="80"/>
    </row>
    <row r="104" spans="1:11" ht="23.25" customHeight="1">
      <c r="A104" s="37"/>
      <c r="B104" s="42"/>
      <c r="C104" s="37"/>
      <c r="D104" s="37"/>
      <c r="E104" s="37"/>
      <c r="F104" s="80"/>
      <c r="G104" s="80"/>
      <c r="H104" s="80"/>
      <c r="I104" s="80"/>
      <c r="J104" s="80"/>
      <c r="K104" s="80"/>
    </row>
    <row r="105" spans="1:11" ht="3.75" customHeight="1" hidden="1">
      <c r="A105" s="38"/>
      <c r="B105" s="33"/>
      <c r="C105" s="38"/>
      <c r="D105" s="38"/>
      <c r="E105" s="38"/>
      <c r="F105" s="81"/>
      <c r="G105" s="81"/>
      <c r="H105" s="81"/>
      <c r="I105" s="81"/>
      <c r="J105" s="81"/>
      <c r="K105" s="81"/>
    </row>
    <row r="106" spans="1:11" ht="15" customHeight="1">
      <c r="A106" s="36" t="s">
        <v>40</v>
      </c>
      <c r="B106" s="32" t="s">
        <v>39</v>
      </c>
      <c r="C106" s="36" t="s">
        <v>23</v>
      </c>
      <c r="D106" s="36" t="s">
        <v>118</v>
      </c>
      <c r="E106" s="36" t="s">
        <v>6</v>
      </c>
      <c r="F106" s="79" t="s">
        <v>77</v>
      </c>
      <c r="G106" s="79">
        <f>H106+I106+J106+K106</f>
        <v>40</v>
      </c>
      <c r="H106" s="79">
        <v>0</v>
      </c>
      <c r="I106" s="79">
        <v>0</v>
      </c>
      <c r="J106" s="79">
        <v>0</v>
      </c>
      <c r="K106" s="79">
        <v>40</v>
      </c>
    </row>
    <row r="107" spans="1:11" ht="15" customHeight="1">
      <c r="A107" s="37"/>
      <c r="B107" s="42"/>
      <c r="C107" s="37"/>
      <c r="D107" s="37"/>
      <c r="E107" s="37"/>
      <c r="F107" s="80"/>
      <c r="G107" s="80"/>
      <c r="H107" s="80"/>
      <c r="I107" s="80"/>
      <c r="J107" s="80"/>
      <c r="K107" s="80"/>
    </row>
    <row r="108" spans="1:11" ht="20.25" customHeight="1">
      <c r="A108" s="37"/>
      <c r="B108" s="42"/>
      <c r="C108" s="37"/>
      <c r="D108" s="37"/>
      <c r="E108" s="37"/>
      <c r="F108" s="80"/>
      <c r="G108" s="80"/>
      <c r="H108" s="80"/>
      <c r="I108" s="80"/>
      <c r="J108" s="80"/>
      <c r="K108" s="80"/>
    </row>
    <row r="109" spans="1:11" ht="8.25" customHeight="1" hidden="1">
      <c r="A109" s="38"/>
      <c r="B109" s="33"/>
      <c r="C109" s="38"/>
      <c r="D109" s="38"/>
      <c r="E109" s="38"/>
      <c r="F109" s="81"/>
      <c r="G109" s="81"/>
      <c r="H109" s="81"/>
      <c r="I109" s="81"/>
      <c r="J109" s="81"/>
      <c r="K109" s="81"/>
    </row>
    <row r="110" spans="1:11" ht="14.25" customHeight="1">
      <c r="A110" s="36" t="s">
        <v>41</v>
      </c>
      <c r="B110" s="32" t="s">
        <v>102</v>
      </c>
      <c r="C110" s="36" t="s">
        <v>62</v>
      </c>
      <c r="D110" s="36" t="s">
        <v>118</v>
      </c>
      <c r="E110" s="36" t="s">
        <v>6</v>
      </c>
      <c r="F110" s="79" t="s">
        <v>77</v>
      </c>
      <c r="G110" s="79">
        <f>H110+I110+J110+K110</f>
        <v>14.4</v>
      </c>
      <c r="H110" s="79">
        <v>0</v>
      </c>
      <c r="I110" s="79">
        <v>0</v>
      </c>
      <c r="J110" s="79">
        <v>0</v>
      </c>
      <c r="K110" s="79">
        <v>14.4</v>
      </c>
    </row>
    <row r="111" spans="1:11" ht="15" customHeight="1">
      <c r="A111" s="37"/>
      <c r="B111" s="42"/>
      <c r="C111" s="37"/>
      <c r="D111" s="37"/>
      <c r="E111" s="37"/>
      <c r="F111" s="80"/>
      <c r="G111" s="80"/>
      <c r="H111" s="80"/>
      <c r="I111" s="80"/>
      <c r="J111" s="80"/>
      <c r="K111" s="80"/>
    </row>
    <row r="112" spans="1:11" ht="29.25" customHeight="1">
      <c r="A112" s="37"/>
      <c r="B112" s="42"/>
      <c r="C112" s="37"/>
      <c r="D112" s="37"/>
      <c r="E112" s="37"/>
      <c r="F112" s="80"/>
      <c r="G112" s="80"/>
      <c r="H112" s="80"/>
      <c r="I112" s="80"/>
      <c r="J112" s="80"/>
      <c r="K112" s="80"/>
    </row>
    <row r="113" spans="1:11" ht="20.25" customHeight="1">
      <c r="A113" s="38"/>
      <c r="B113" s="33"/>
      <c r="C113" s="38"/>
      <c r="D113" s="38"/>
      <c r="E113" s="38"/>
      <c r="F113" s="81"/>
      <c r="G113" s="81"/>
      <c r="H113" s="81"/>
      <c r="I113" s="81"/>
      <c r="J113" s="81"/>
      <c r="K113" s="81"/>
    </row>
    <row r="114" spans="1:11" ht="13.5" customHeight="1">
      <c r="A114" s="36" t="s">
        <v>42</v>
      </c>
      <c r="B114" s="32" t="s">
        <v>130</v>
      </c>
      <c r="C114" s="36" t="s">
        <v>33</v>
      </c>
      <c r="D114" s="36" t="s">
        <v>118</v>
      </c>
      <c r="E114" s="36" t="s">
        <v>4</v>
      </c>
      <c r="F114" s="79" t="s">
        <v>77</v>
      </c>
      <c r="G114" s="79">
        <f>H114+I114+J114+K114</f>
        <v>19.2</v>
      </c>
      <c r="H114" s="79">
        <v>0</v>
      </c>
      <c r="I114" s="79">
        <v>19.2</v>
      </c>
      <c r="J114" s="79">
        <v>0</v>
      </c>
      <c r="K114" s="79">
        <v>0</v>
      </c>
    </row>
    <row r="115" spans="1:11" ht="15" customHeight="1">
      <c r="A115" s="37"/>
      <c r="B115" s="42"/>
      <c r="C115" s="37"/>
      <c r="D115" s="37"/>
      <c r="E115" s="37"/>
      <c r="F115" s="80"/>
      <c r="G115" s="80"/>
      <c r="H115" s="80"/>
      <c r="I115" s="80"/>
      <c r="J115" s="80"/>
      <c r="K115" s="80"/>
    </row>
    <row r="116" spans="1:11" ht="29.25" customHeight="1">
      <c r="A116" s="37"/>
      <c r="B116" s="42"/>
      <c r="C116" s="37"/>
      <c r="D116" s="37"/>
      <c r="E116" s="37"/>
      <c r="F116" s="80"/>
      <c r="G116" s="80"/>
      <c r="H116" s="80"/>
      <c r="I116" s="80"/>
      <c r="J116" s="80"/>
      <c r="K116" s="80"/>
    </row>
    <row r="117" spans="1:11" ht="6" customHeight="1">
      <c r="A117" s="38"/>
      <c r="B117" s="33"/>
      <c r="C117" s="38"/>
      <c r="D117" s="38"/>
      <c r="E117" s="38"/>
      <c r="F117" s="81"/>
      <c r="G117" s="81"/>
      <c r="H117" s="81"/>
      <c r="I117" s="81"/>
      <c r="J117" s="81"/>
      <c r="K117" s="81"/>
    </row>
    <row r="118" spans="1:11" ht="15.75" customHeight="1">
      <c r="A118" s="43" t="s">
        <v>43</v>
      </c>
      <c r="B118" s="42" t="s">
        <v>103</v>
      </c>
      <c r="C118" s="37" t="s">
        <v>63</v>
      </c>
      <c r="D118" s="37" t="s">
        <v>118</v>
      </c>
      <c r="E118" s="37" t="s">
        <v>6</v>
      </c>
      <c r="F118" s="79" t="s">
        <v>77</v>
      </c>
      <c r="G118" s="79">
        <f>H118+I118+J118+K118</f>
        <v>177.2</v>
      </c>
      <c r="H118" s="79">
        <v>0</v>
      </c>
      <c r="I118" s="79">
        <v>0</v>
      </c>
      <c r="J118" s="79">
        <v>0</v>
      </c>
      <c r="K118" s="125">
        <v>177.2</v>
      </c>
    </row>
    <row r="119" spans="1:11" ht="15" customHeight="1">
      <c r="A119" s="43"/>
      <c r="B119" s="42"/>
      <c r="C119" s="37"/>
      <c r="D119" s="37"/>
      <c r="E119" s="37"/>
      <c r="F119" s="80"/>
      <c r="G119" s="80"/>
      <c r="H119" s="80"/>
      <c r="I119" s="80"/>
      <c r="J119" s="80"/>
      <c r="K119" s="126"/>
    </row>
    <row r="120" spans="1:11" ht="28.5" customHeight="1">
      <c r="A120" s="43"/>
      <c r="B120" s="42"/>
      <c r="C120" s="37"/>
      <c r="D120" s="37"/>
      <c r="E120" s="37"/>
      <c r="F120" s="80"/>
      <c r="G120" s="80"/>
      <c r="H120" s="80"/>
      <c r="I120" s="80"/>
      <c r="J120" s="80"/>
      <c r="K120" s="126"/>
    </row>
    <row r="121" spans="1:11" ht="1.5" customHeight="1">
      <c r="A121" s="43"/>
      <c r="B121" s="42"/>
      <c r="C121" s="37"/>
      <c r="D121" s="37"/>
      <c r="E121" s="37"/>
      <c r="F121" s="81"/>
      <c r="G121" s="81"/>
      <c r="H121" s="81"/>
      <c r="I121" s="81"/>
      <c r="J121" s="81"/>
      <c r="K121" s="127"/>
    </row>
    <row r="122" spans="1:11" ht="17.25" customHeight="1">
      <c r="A122" s="36" t="s">
        <v>45</v>
      </c>
      <c r="B122" s="32" t="s">
        <v>44</v>
      </c>
      <c r="C122" s="36" t="s">
        <v>63</v>
      </c>
      <c r="D122" s="36" t="s">
        <v>118</v>
      </c>
      <c r="E122" s="36" t="s">
        <v>6</v>
      </c>
      <c r="F122" s="79" t="s">
        <v>77</v>
      </c>
      <c r="G122" s="79">
        <f>H122+I122+J122+K122</f>
        <v>8</v>
      </c>
      <c r="H122" s="79">
        <v>0</v>
      </c>
      <c r="I122" s="79">
        <v>0</v>
      </c>
      <c r="J122" s="79">
        <v>0</v>
      </c>
      <c r="K122" s="79">
        <v>8</v>
      </c>
    </row>
    <row r="123" spans="1:11" ht="15" customHeight="1">
      <c r="A123" s="37"/>
      <c r="B123" s="42"/>
      <c r="C123" s="37"/>
      <c r="D123" s="37"/>
      <c r="E123" s="37"/>
      <c r="F123" s="80"/>
      <c r="G123" s="80"/>
      <c r="H123" s="80"/>
      <c r="I123" s="80"/>
      <c r="J123" s="80"/>
      <c r="K123" s="80"/>
    </row>
    <row r="124" spans="1:11" ht="28.5" customHeight="1">
      <c r="A124" s="37"/>
      <c r="B124" s="42"/>
      <c r="C124" s="37"/>
      <c r="D124" s="37"/>
      <c r="E124" s="37"/>
      <c r="F124" s="80"/>
      <c r="G124" s="80"/>
      <c r="H124" s="80"/>
      <c r="I124" s="80"/>
      <c r="J124" s="80"/>
      <c r="K124" s="80"/>
    </row>
    <row r="125" spans="1:11" ht="1.5" customHeight="1">
      <c r="A125" s="38"/>
      <c r="B125" s="33"/>
      <c r="C125" s="38"/>
      <c r="D125" s="38"/>
      <c r="E125" s="38"/>
      <c r="F125" s="81"/>
      <c r="G125" s="81"/>
      <c r="H125" s="81"/>
      <c r="I125" s="81"/>
      <c r="J125" s="81"/>
      <c r="K125" s="81"/>
    </row>
    <row r="126" spans="1:11" ht="15.75" customHeight="1">
      <c r="A126" s="36" t="s">
        <v>47</v>
      </c>
      <c r="B126" s="44" t="s">
        <v>46</v>
      </c>
      <c r="C126" s="36" t="s">
        <v>63</v>
      </c>
      <c r="D126" s="36" t="s">
        <v>118</v>
      </c>
      <c r="E126" s="36" t="s">
        <v>134</v>
      </c>
      <c r="F126" s="79" t="s">
        <v>77</v>
      </c>
      <c r="G126" s="79">
        <f>H126+I126+J126+K126</f>
        <v>185</v>
      </c>
      <c r="H126" s="79">
        <v>0</v>
      </c>
      <c r="I126" s="79">
        <v>92.5</v>
      </c>
      <c r="J126" s="79">
        <v>92.5</v>
      </c>
      <c r="K126" s="79">
        <v>0</v>
      </c>
    </row>
    <row r="127" spans="1:11" ht="31.5" customHeight="1">
      <c r="A127" s="38"/>
      <c r="B127" s="46"/>
      <c r="C127" s="38"/>
      <c r="D127" s="38"/>
      <c r="E127" s="38"/>
      <c r="F127" s="81"/>
      <c r="G127" s="81"/>
      <c r="H127" s="81"/>
      <c r="I127" s="81"/>
      <c r="J127" s="81"/>
      <c r="K127" s="81"/>
    </row>
    <row r="128" spans="1:11" ht="17.25" customHeight="1">
      <c r="A128" s="7">
        <v>1</v>
      </c>
      <c r="B128" s="7">
        <v>2</v>
      </c>
      <c r="C128" s="7">
        <v>3</v>
      </c>
      <c r="D128" s="7">
        <v>4</v>
      </c>
      <c r="E128" s="7">
        <v>5</v>
      </c>
      <c r="F128" s="7">
        <v>6</v>
      </c>
      <c r="G128" s="7">
        <v>7</v>
      </c>
      <c r="H128" s="7">
        <v>8</v>
      </c>
      <c r="I128" s="7">
        <v>9</v>
      </c>
      <c r="J128" s="7">
        <v>10</v>
      </c>
      <c r="K128" s="7">
        <v>11</v>
      </c>
    </row>
    <row r="129" spans="1:11" ht="16.5" customHeight="1">
      <c r="A129" s="36" t="s">
        <v>49</v>
      </c>
      <c r="B129" s="32" t="s">
        <v>48</v>
      </c>
      <c r="C129" s="36" t="s">
        <v>63</v>
      </c>
      <c r="D129" s="36" t="s">
        <v>118</v>
      </c>
      <c r="E129" s="36" t="s">
        <v>6</v>
      </c>
      <c r="F129" s="79" t="s">
        <v>77</v>
      </c>
      <c r="G129" s="79">
        <f>H129+I129+J129+K129</f>
        <v>15</v>
      </c>
      <c r="H129" s="79">
        <v>0</v>
      </c>
      <c r="I129" s="79">
        <v>0</v>
      </c>
      <c r="J129" s="79">
        <v>0</v>
      </c>
      <c r="K129" s="79">
        <v>15</v>
      </c>
    </row>
    <row r="130" spans="1:11" ht="15" customHeight="1">
      <c r="A130" s="37"/>
      <c r="B130" s="42"/>
      <c r="C130" s="37"/>
      <c r="D130" s="37"/>
      <c r="E130" s="37"/>
      <c r="F130" s="80"/>
      <c r="G130" s="80"/>
      <c r="H130" s="80"/>
      <c r="I130" s="80"/>
      <c r="J130" s="80"/>
      <c r="K130" s="80"/>
    </row>
    <row r="131" spans="1:11" ht="28.5" customHeight="1">
      <c r="A131" s="37"/>
      <c r="B131" s="42"/>
      <c r="C131" s="37"/>
      <c r="D131" s="37"/>
      <c r="E131" s="37"/>
      <c r="F131" s="80"/>
      <c r="G131" s="80"/>
      <c r="H131" s="80"/>
      <c r="I131" s="80"/>
      <c r="J131" s="80"/>
      <c r="K131" s="80"/>
    </row>
    <row r="132" spans="1:11" ht="3.75" customHeight="1">
      <c r="A132" s="38"/>
      <c r="B132" s="33"/>
      <c r="C132" s="38"/>
      <c r="D132" s="38"/>
      <c r="E132" s="38"/>
      <c r="F132" s="81"/>
      <c r="G132" s="81"/>
      <c r="H132" s="81"/>
      <c r="I132" s="81"/>
      <c r="J132" s="81"/>
      <c r="K132" s="81"/>
    </row>
    <row r="133" spans="1:11" ht="15" customHeight="1">
      <c r="A133" s="36" t="s">
        <v>51</v>
      </c>
      <c r="B133" s="32" t="s">
        <v>50</v>
      </c>
      <c r="C133" s="36" t="s">
        <v>63</v>
      </c>
      <c r="D133" s="36" t="s">
        <v>118</v>
      </c>
      <c r="E133" s="36" t="s">
        <v>6</v>
      </c>
      <c r="F133" s="79" t="s">
        <v>77</v>
      </c>
      <c r="G133" s="79">
        <f>H133+I133+J133+K133</f>
        <v>112</v>
      </c>
      <c r="H133" s="79">
        <v>0</v>
      </c>
      <c r="I133" s="79">
        <v>0</v>
      </c>
      <c r="J133" s="79">
        <v>0</v>
      </c>
      <c r="K133" s="79">
        <v>112</v>
      </c>
    </row>
    <row r="134" spans="1:11" ht="15" customHeight="1">
      <c r="A134" s="37"/>
      <c r="B134" s="42"/>
      <c r="C134" s="37"/>
      <c r="D134" s="37"/>
      <c r="E134" s="37"/>
      <c r="F134" s="80"/>
      <c r="G134" s="80"/>
      <c r="H134" s="80"/>
      <c r="I134" s="80"/>
      <c r="J134" s="80"/>
      <c r="K134" s="80"/>
    </row>
    <row r="135" spans="1:11" ht="29.25" customHeight="1">
      <c r="A135" s="37"/>
      <c r="B135" s="42"/>
      <c r="C135" s="37"/>
      <c r="D135" s="37"/>
      <c r="E135" s="37"/>
      <c r="F135" s="80"/>
      <c r="G135" s="80"/>
      <c r="H135" s="80"/>
      <c r="I135" s="80"/>
      <c r="J135" s="80"/>
      <c r="K135" s="80"/>
    </row>
    <row r="136" spans="1:11" ht="6" customHeight="1">
      <c r="A136" s="38"/>
      <c r="B136" s="33"/>
      <c r="C136" s="38"/>
      <c r="D136" s="38"/>
      <c r="E136" s="38"/>
      <c r="F136" s="81"/>
      <c r="G136" s="81"/>
      <c r="H136" s="81"/>
      <c r="I136" s="81"/>
      <c r="J136" s="81"/>
      <c r="K136" s="81"/>
    </row>
    <row r="137" spans="1:11" ht="16.5" customHeight="1">
      <c r="A137" s="36" t="s">
        <v>52</v>
      </c>
      <c r="B137" s="69" t="s">
        <v>150</v>
      </c>
      <c r="C137" s="36" t="s">
        <v>63</v>
      </c>
      <c r="D137" s="36" t="s">
        <v>118</v>
      </c>
      <c r="E137" s="36" t="s">
        <v>138</v>
      </c>
      <c r="F137" s="79" t="s">
        <v>77</v>
      </c>
      <c r="G137" s="79">
        <f>H137+I137+J137+K137</f>
        <v>62.5</v>
      </c>
      <c r="H137" s="79">
        <v>0</v>
      </c>
      <c r="I137" s="79">
        <v>13.6</v>
      </c>
      <c r="J137" s="79">
        <v>0</v>
      </c>
      <c r="K137" s="79">
        <v>48.9</v>
      </c>
    </row>
    <row r="138" spans="1:11" ht="15" customHeight="1">
      <c r="A138" s="67"/>
      <c r="B138" s="42"/>
      <c r="C138" s="37"/>
      <c r="D138" s="37"/>
      <c r="E138" s="37"/>
      <c r="F138" s="80"/>
      <c r="G138" s="80"/>
      <c r="H138" s="80"/>
      <c r="I138" s="80"/>
      <c r="J138" s="80"/>
      <c r="K138" s="80"/>
    </row>
    <row r="139" spans="1:11" ht="28.5" customHeight="1">
      <c r="A139" s="67"/>
      <c r="B139" s="42"/>
      <c r="C139" s="37"/>
      <c r="D139" s="37"/>
      <c r="E139" s="37"/>
      <c r="F139" s="80"/>
      <c r="G139" s="80"/>
      <c r="H139" s="80"/>
      <c r="I139" s="80"/>
      <c r="J139" s="80"/>
      <c r="K139" s="80"/>
    </row>
    <row r="140" spans="1:11" ht="6" customHeight="1">
      <c r="A140" s="68"/>
      <c r="B140" s="33"/>
      <c r="C140" s="38"/>
      <c r="D140" s="38"/>
      <c r="E140" s="38"/>
      <c r="F140" s="81"/>
      <c r="G140" s="81"/>
      <c r="H140" s="81"/>
      <c r="I140" s="81"/>
      <c r="J140" s="81"/>
      <c r="K140" s="81"/>
    </row>
    <row r="141" spans="1:11" ht="80.25" customHeight="1">
      <c r="A141" s="21" t="s">
        <v>53</v>
      </c>
      <c r="B141" s="14" t="s">
        <v>89</v>
      </c>
      <c r="C141" s="16" t="s">
        <v>120</v>
      </c>
      <c r="D141" s="16" t="s">
        <v>118</v>
      </c>
      <c r="E141" s="16" t="s">
        <v>5</v>
      </c>
      <c r="F141" s="9" t="s">
        <v>77</v>
      </c>
      <c r="G141" s="8">
        <f>H141+I141+J141+K141</f>
        <v>6.7</v>
      </c>
      <c r="H141" s="8">
        <v>0</v>
      </c>
      <c r="I141" s="8">
        <v>0</v>
      </c>
      <c r="J141" s="8">
        <v>6.7</v>
      </c>
      <c r="K141" s="8">
        <v>0</v>
      </c>
    </row>
    <row r="142" spans="1:11" ht="60" customHeight="1">
      <c r="A142" s="22" t="s">
        <v>54</v>
      </c>
      <c r="B142" s="14" t="s">
        <v>104</v>
      </c>
      <c r="C142" s="16" t="s">
        <v>63</v>
      </c>
      <c r="D142" s="16" t="s">
        <v>118</v>
      </c>
      <c r="E142" s="16" t="s">
        <v>134</v>
      </c>
      <c r="F142" s="9" t="s">
        <v>77</v>
      </c>
      <c r="G142" s="9">
        <f>H142+I142+J142+K142</f>
        <v>145</v>
      </c>
      <c r="H142" s="9">
        <v>0</v>
      </c>
      <c r="I142" s="9">
        <v>72.5</v>
      </c>
      <c r="J142" s="9">
        <v>72.5</v>
      </c>
      <c r="K142" s="9">
        <v>0</v>
      </c>
    </row>
    <row r="143" spans="1:11" ht="17.25" customHeight="1">
      <c r="A143" s="36" t="s">
        <v>78</v>
      </c>
      <c r="B143" s="32" t="s">
        <v>131</v>
      </c>
      <c r="C143" s="36" t="s">
        <v>55</v>
      </c>
      <c r="D143" s="36" t="s">
        <v>118</v>
      </c>
      <c r="E143" s="36" t="s">
        <v>6</v>
      </c>
      <c r="F143" s="79" t="s">
        <v>77</v>
      </c>
      <c r="G143" s="79">
        <f>H143+I143+J143+K143</f>
        <v>150</v>
      </c>
      <c r="H143" s="79">
        <v>0</v>
      </c>
      <c r="I143" s="79">
        <v>0</v>
      </c>
      <c r="J143" s="79">
        <v>0</v>
      </c>
      <c r="K143" s="79">
        <v>150</v>
      </c>
    </row>
    <row r="144" spans="1:11" ht="15" customHeight="1">
      <c r="A144" s="37"/>
      <c r="B144" s="42"/>
      <c r="C144" s="37"/>
      <c r="D144" s="37"/>
      <c r="E144" s="37"/>
      <c r="F144" s="80"/>
      <c r="G144" s="80"/>
      <c r="H144" s="80"/>
      <c r="I144" s="80"/>
      <c r="J144" s="80"/>
      <c r="K144" s="80"/>
    </row>
    <row r="145" spans="1:11" ht="29.25" customHeight="1">
      <c r="A145" s="37"/>
      <c r="B145" s="42"/>
      <c r="C145" s="37"/>
      <c r="D145" s="37"/>
      <c r="E145" s="37"/>
      <c r="F145" s="80"/>
      <c r="G145" s="80"/>
      <c r="H145" s="80"/>
      <c r="I145" s="80"/>
      <c r="J145" s="80"/>
      <c r="K145" s="80"/>
    </row>
    <row r="146" spans="1:11" ht="33" customHeight="1">
      <c r="A146" s="38"/>
      <c r="B146" s="33"/>
      <c r="C146" s="38"/>
      <c r="D146" s="38"/>
      <c r="E146" s="38"/>
      <c r="F146" s="81"/>
      <c r="G146" s="81"/>
      <c r="H146" s="81"/>
      <c r="I146" s="81"/>
      <c r="J146" s="81"/>
      <c r="K146" s="81"/>
    </row>
    <row r="147" spans="1:11" ht="15" customHeight="1">
      <c r="A147" s="36" t="s">
        <v>83</v>
      </c>
      <c r="B147" s="32" t="s">
        <v>56</v>
      </c>
      <c r="C147" s="36" t="s">
        <v>64</v>
      </c>
      <c r="D147" s="36" t="s">
        <v>96</v>
      </c>
      <c r="E147" s="76" t="s">
        <v>6</v>
      </c>
      <c r="F147" s="79" t="s">
        <v>77</v>
      </c>
      <c r="G147" s="79">
        <f>H147+I147+J147+K147</f>
        <v>68.7</v>
      </c>
      <c r="H147" s="79">
        <v>0</v>
      </c>
      <c r="I147" s="79">
        <v>0</v>
      </c>
      <c r="J147" s="79">
        <v>0</v>
      </c>
      <c r="K147" s="79">
        <v>68.7</v>
      </c>
    </row>
    <row r="148" spans="1:11" ht="15" customHeight="1">
      <c r="A148" s="37"/>
      <c r="B148" s="42"/>
      <c r="C148" s="37"/>
      <c r="D148" s="37"/>
      <c r="E148" s="77"/>
      <c r="F148" s="80"/>
      <c r="G148" s="80"/>
      <c r="H148" s="80"/>
      <c r="I148" s="80"/>
      <c r="J148" s="80"/>
      <c r="K148" s="80"/>
    </row>
    <row r="149" spans="1:11" ht="28.5" customHeight="1">
      <c r="A149" s="37"/>
      <c r="B149" s="42"/>
      <c r="C149" s="37"/>
      <c r="D149" s="37"/>
      <c r="E149" s="77"/>
      <c r="F149" s="80"/>
      <c r="G149" s="80"/>
      <c r="H149" s="80"/>
      <c r="I149" s="80"/>
      <c r="J149" s="80"/>
      <c r="K149" s="80"/>
    </row>
    <row r="150" spans="1:11" ht="5.25" customHeight="1">
      <c r="A150" s="38"/>
      <c r="B150" s="33"/>
      <c r="C150" s="38"/>
      <c r="D150" s="38"/>
      <c r="E150" s="78"/>
      <c r="F150" s="81"/>
      <c r="G150" s="81"/>
      <c r="H150" s="81"/>
      <c r="I150" s="81"/>
      <c r="J150" s="81"/>
      <c r="K150" s="81"/>
    </row>
    <row r="151" spans="1:11" ht="48.75" customHeight="1">
      <c r="A151" s="16" t="s">
        <v>84</v>
      </c>
      <c r="B151" s="14" t="s">
        <v>57</v>
      </c>
      <c r="C151" s="16" t="s">
        <v>69</v>
      </c>
      <c r="D151" s="16" t="s">
        <v>96</v>
      </c>
      <c r="E151" s="16" t="s">
        <v>6</v>
      </c>
      <c r="F151" s="9" t="s">
        <v>77</v>
      </c>
      <c r="G151" s="9">
        <f>H151+I151+J151+K151</f>
        <v>245</v>
      </c>
      <c r="H151" s="9">
        <v>0</v>
      </c>
      <c r="I151" s="9">
        <v>0</v>
      </c>
      <c r="J151" s="9">
        <v>0</v>
      </c>
      <c r="K151" s="9">
        <v>245</v>
      </c>
    </row>
    <row r="152" spans="1:11" ht="46.5" customHeight="1">
      <c r="A152" s="16" t="s">
        <v>87</v>
      </c>
      <c r="B152" s="14" t="s">
        <v>132</v>
      </c>
      <c r="C152" s="16" t="s">
        <v>86</v>
      </c>
      <c r="D152" s="16" t="s">
        <v>96</v>
      </c>
      <c r="E152" s="16" t="s">
        <v>6</v>
      </c>
      <c r="F152" s="9" t="s">
        <v>77</v>
      </c>
      <c r="G152" s="9">
        <f>H152+I152+J152+K152</f>
        <v>136.1</v>
      </c>
      <c r="H152" s="9">
        <v>0</v>
      </c>
      <c r="I152" s="9">
        <v>0</v>
      </c>
      <c r="J152" s="9">
        <v>0</v>
      </c>
      <c r="K152" s="9">
        <v>136.1</v>
      </c>
    </row>
    <row r="153" spans="1:11" ht="18" customHeight="1">
      <c r="A153" s="73" t="s">
        <v>88</v>
      </c>
      <c r="B153" s="32" t="s">
        <v>105</v>
      </c>
      <c r="C153" s="36" t="s">
        <v>85</v>
      </c>
      <c r="D153" s="36" t="s">
        <v>118</v>
      </c>
      <c r="E153" s="36" t="s">
        <v>135</v>
      </c>
      <c r="F153" s="79" t="s">
        <v>77</v>
      </c>
      <c r="G153" s="79">
        <f>H153+I153+J153+K153</f>
        <v>2420.5</v>
      </c>
      <c r="H153" s="79">
        <v>0</v>
      </c>
      <c r="I153" s="79">
        <v>0</v>
      </c>
      <c r="J153" s="79">
        <v>781.4</v>
      </c>
      <c r="K153" s="79">
        <v>1639.1</v>
      </c>
    </row>
    <row r="154" spans="1:11" ht="15" customHeight="1">
      <c r="A154" s="74"/>
      <c r="B154" s="42"/>
      <c r="C154" s="37"/>
      <c r="D154" s="37"/>
      <c r="E154" s="37"/>
      <c r="F154" s="80"/>
      <c r="G154" s="80"/>
      <c r="H154" s="80"/>
      <c r="I154" s="80"/>
      <c r="J154" s="80"/>
      <c r="K154" s="80"/>
    </row>
    <row r="155" spans="1:11" ht="11.25" customHeight="1">
      <c r="A155" s="74"/>
      <c r="B155" s="42"/>
      <c r="C155" s="37"/>
      <c r="D155" s="37"/>
      <c r="E155" s="37"/>
      <c r="F155" s="80"/>
      <c r="G155" s="80"/>
      <c r="H155" s="80"/>
      <c r="I155" s="80"/>
      <c r="J155" s="80"/>
      <c r="K155" s="80"/>
    </row>
    <row r="156" spans="1:11" ht="9" customHeight="1">
      <c r="A156" s="75"/>
      <c r="B156" s="33"/>
      <c r="C156" s="38"/>
      <c r="D156" s="38"/>
      <c r="E156" s="38"/>
      <c r="F156" s="81"/>
      <c r="G156" s="81"/>
      <c r="H156" s="81"/>
      <c r="I156" s="81"/>
      <c r="J156" s="81"/>
      <c r="K156" s="81"/>
    </row>
    <row r="157" spans="1:11" ht="6" customHeight="1">
      <c r="A157" s="73" t="s">
        <v>90</v>
      </c>
      <c r="B157" s="113" t="s">
        <v>108</v>
      </c>
      <c r="C157" s="114"/>
      <c r="D157" s="114"/>
      <c r="E157" s="115"/>
      <c r="F157" s="54" t="s">
        <v>67</v>
      </c>
      <c r="G157" s="54">
        <f>G66+G67+G71+G75+G78+G82+G86+G90+G94+G98+G102+G106+G110+G114+G118+G122+G126+G129+G133+G137+G141+G142+G143+G147+G151+G152+G153</f>
        <v>4627.9</v>
      </c>
      <c r="H157" s="54">
        <f>H66+H67+H71+H75+H78+H82+H86+H90+H94+H98+H102+H106+H110+H114+H118+H122+H126+H129+H133+H137+H141+H142+H143+H147+H151+H152+H153</f>
        <v>63.6</v>
      </c>
      <c r="I157" s="54">
        <f>I66+I67+I71+I75+I78+I82+I86+I90+I94+I98+I102+I106+I110+I114+I118+I122+I126+I129+I133+I137+I141+I142+I143+I147+I151+I152+I153</f>
        <v>457.00000000000006</v>
      </c>
      <c r="J157" s="54">
        <f>J66+J67+J71+J75+J78+J82+J86+J90+J94+J98+J102+J106+J110+J114+J118+J122+J126+J129+J133+J137+J141+J142+J143+J147+J151+J152+J153</f>
        <v>1271.3</v>
      </c>
      <c r="K157" s="54">
        <f>K66+K67+K71+K75+K78+K82+K86+K90+K94+K98+K102+K106+K110+K114+K118+K122+K126+K129+K133+K137+K141+K142+K143+K147+K151+K152+K153</f>
        <v>2836</v>
      </c>
    </row>
    <row r="158" spans="1:11" ht="24.75" customHeight="1">
      <c r="A158" s="75"/>
      <c r="B158" s="116"/>
      <c r="C158" s="117"/>
      <c r="D158" s="117"/>
      <c r="E158" s="118"/>
      <c r="F158" s="55"/>
      <c r="G158" s="55"/>
      <c r="H158" s="55"/>
      <c r="I158" s="55"/>
      <c r="J158" s="55"/>
      <c r="K158" s="55"/>
    </row>
    <row r="159" spans="1:11" ht="35.25" customHeight="1">
      <c r="A159" s="23" t="s">
        <v>140</v>
      </c>
      <c r="B159" s="96"/>
      <c r="C159" s="97"/>
      <c r="D159" s="97"/>
      <c r="E159" s="98"/>
      <c r="F159" s="5" t="s">
        <v>79</v>
      </c>
      <c r="G159" s="5">
        <v>2852.7</v>
      </c>
      <c r="H159" s="5">
        <v>63.6</v>
      </c>
      <c r="I159" s="5">
        <v>457</v>
      </c>
      <c r="J159" s="5">
        <v>1271.3</v>
      </c>
      <c r="K159" s="5">
        <v>1060.8</v>
      </c>
    </row>
    <row r="160" spans="1:11" ht="37.5" customHeight="1">
      <c r="A160" s="28" t="s">
        <v>141</v>
      </c>
      <c r="B160" s="96"/>
      <c r="C160" s="97"/>
      <c r="D160" s="97"/>
      <c r="E160" s="98"/>
      <c r="F160" s="5" t="s">
        <v>81</v>
      </c>
      <c r="G160" s="5">
        <v>0</v>
      </c>
      <c r="H160" s="5">
        <v>0</v>
      </c>
      <c r="I160" s="5">
        <v>0</v>
      </c>
      <c r="J160" s="5">
        <v>0</v>
      </c>
      <c r="K160" s="27">
        <v>0</v>
      </c>
    </row>
    <row r="161" spans="1:11" ht="19.5" customHeight="1">
      <c r="A161" s="7">
        <v>1</v>
      </c>
      <c r="B161" s="7">
        <v>2</v>
      </c>
      <c r="C161" s="7">
        <v>3</v>
      </c>
      <c r="D161" s="7">
        <v>4</v>
      </c>
      <c r="E161" s="7">
        <v>5</v>
      </c>
      <c r="F161" s="7">
        <v>6</v>
      </c>
      <c r="G161" s="7">
        <v>7</v>
      </c>
      <c r="H161" s="7">
        <v>8</v>
      </c>
      <c r="I161" s="7">
        <v>9</v>
      </c>
      <c r="J161" s="7">
        <v>10</v>
      </c>
      <c r="K161" s="7">
        <v>11</v>
      </c>
    </row>
    <row r="162" spans="1:11" ht="30.75" customHeight="1">
      <c r="A162" s="104" t="s">
        <v>65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6"/>
    </row>
    <row r="163" spans="1:11" ht="15.75" customHeight="1">
      <c r="A163" s="36" t="s">
        <v>58</v>
      </c>
      <c r="B163" s="32" t="s">
        <v>133</v>
      </c>
      <c r="C163" s="36" t="s">
        <v>66</v>
      </c>
      <c r="D163" s="36" t="s">
        <v>118</v>
      </c>
      <c r="E163" s="36" t="s">
        <v>135</v>
      </c>
      <c r="F163" s="79" t="s">
        <v>77</v>
      </c>
      <c r="G163" s="79">
        <f>H163+I163+J163+K163</f>
        <v>70.5</v>
      </c>
      <c r="H163" s="79">
        <v>0</v>
      </c>
      <c r="I163" s="79">
        <v>0</v>
      </c>
      <c r="J163" s="79">
        <v>30.5</v>
      </c>
      <c r="K163" s="79">
        <v>40</v>
      </c>
    </row>
    <row r="164" spans="1:11" ht="15" customHeight="1">
      <c r="A164" s="37"/>
      <c r="B164" s="42"/>
      <c r="C164" s="37"/>
      <c r="D164" s="37"/>
      <c r="E164" s="37"/>
      <c r="F164" s="80"/>
      <c r="G164" s="80"/>
      <c r="H164" s="80"/>
      <c r="I164" s="80"/>
      <c r="J164" s="80"/>
      <c r="K164" s="80"/>
    </row>
    <row r="165" spans="1:11" ht="13.5" customHeight="1">
      <c r="A165" s="37"/>
      <c r="B165" s="42"/>
      <c r="C165" s="37"/>
      <c r="D165" s="37"/>
      <c r="E165" s="37"/>
      <c r="F165" s="80"/>
      <c r="G165" s="80"/>
      <c r="H165" s="80"/>
      <c r="I165" s="80"/>
      <c r="J165" s="80"/>
      <c r="K165" s="80"/>
    </row>
    <row r="166" spans="1:11" ht="5.25" customHeight="1">
      <c r="A166" s="38"/>
      <c r="B166" s="33"/>
      <c r="C166" s="38"/>
      <c r="D166" s="38"/>
      <c r="E166" s="38"/>
      <c r="F166" s="81"/>
      <c r="G166" s="81"/>
      <c r="H166" s="81"/>
      <c r="I166" s="81"/>
      <c r="J166" s="81"/>
      <c r="K166" s="81"/>
    </row>
    <row r="167" spans="1:11" ht="39" customHeight="1">
      <c r="A167" s="18" t="s">
        <v>59</v>
      </c>
      <c r="B167" s="90" t="s">
        <v>111</v>
      </c>
      <c r="C167" s="91"/>
      <c r="D167" s="91"/>
      <c r="E167" s="92"/>
      <c r="F167" s="8"/>
      <c r="G167" s="8">
        <f>H167+I167+J167+K167</f>
        <v>30.5</v>
      </c>
      <c r="H167" s="8">
        <v>0</v>
      </c>
      <c r="I167" s="8">
        <v>0</v>
      </c>
      <c r="J167" s="8">
        <f>SUM(J163:J166)</f>
        <v>30.5</v>
      </c>
      <c r="K167" s="8">
        <v>0</v>
      </c>
    </row>
    <row r="168" spans="1:11" ht="32.25" customHeight="1">
      <c r="A168" s="19" t="s">
        <v>144</v>
      </c>
      <c r="B168" s="63"/>
      <c r="C168" s="64"/>
      <c r="D168" s="64"/>
      <c r="E168" s="65"/>
      <c r="F168" s="3" t="s">
        <v>79</v>
      </c>
      <c r="G168" s="5">
        <f>G163</f>
        <v>70.5</v>
      </c>
      <c r="H168" s="5">
        <f>H163</f>
        <v>0</v>
      </c>
      <c r="I168" s="5">
        <f>I163</f>
        <v>0</v>
      </c>
      <c r="J168" s="5">
        <f>J163</f>
        <v>30.5</v>
      </c>
      <c r="K168" s="5">
        <f>K163</f>
        <v>40</v>
      </c>
    </row>
    <row r="169" spans="1:11" ht="32.25" customHeight="1">
      <c r="A169" s="24" t="s">
        <v>145</v>
      </c>
      <c r="B169" s="96"/>
      <c r="C169" s="97"/>
      <c r="D169" s="97"/>
      <c r="E169" s="98"/>
      <c r="F169" s="3" t="s">
        <v>81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</row>
    <row r="170" spans="1:11" ht="32.25" customHeight="1">
      <c r="A170" s="20" t="s">
        <v>80</v>
      </c>
      <c r="B170" s="119" t="s">
        <v>113</v>
      </c>
      <c r="C170" s="120"/>
      <c r="D170" s="120"/>
      <c r="E170" s="121"/>
      <c r="F170" s="3"/>
      <c r="G170" s="5">
        <f>H170+I170+J170+K170</f>
        <v>2923.2</v>
      </c>
      <c r="H170" s="5">
        <f>H159+H168</f>
        <v>63.6</v>
      </c>
      <c r="I170" s="5">
        <f>I159+I168</f>
        <v>457</v>
      </c>
      <c r="J170" s="5">
        <f>J159+J168</f>
        <v>1301.8</v>
      </c>
      <c r="K170" s="5">
        <f>K159+K168</f>
        <v>1100.8</v>
      </c>
    </row>
    <row r="171" spans="1:11" ht="30" customHeight="1">
      <c r="A171" s="17" t="s">
        <v>109</v>
      </c>
      <c r="B171" s="63"/>
      <c r="C171" s="64"/>
      <c r="D171" s="64"/>
      <c r="E171" s="65"/>
      <c r="F171" s="3" t="s">
        <v>79</v>
      </c>
      <c r="G171" s="5">
        <f>G157+G168</f>
        <v>4698.4</v>
      </c>
      <c r="H171" s="5">
        <f>H157+H168</f>
        <v>63.6</v>
      </c>
      <c r="I171" s="5">
        <f>I157+I168</f>
        <v>457.00000000000006</v>
      </c>
      <c r="J171" s="5">
        <f>J159+J168</f>
        <v>1301.8</v>
      </c>
      <c r="K171" s="5">
        <f>K157+K168</f>
        <v>2876</v>
      </c>
    </row>
    <row r="172" spans="1:11" ht="47.25" customHeight="1">
      <c r="A172" s="16" t="s">
        <v>110</v>
      </c>
      <c r="B172" s="63"/>
      <c r="C172" s="64"/>
      <c r="D172" s="64"/>
      <c r="E172" s="65"/>
      <c r="F172" s="5" t="s">
        <v>81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</row>
    <row r="173" spans="1:11" ht="30" customHeight="1">
      <c r="A173" s="16" t="s">
        <v>112</v>
      </c>
      <c r="B173" s="107" t="s">
        <v>114</v>
      </c>
      <c r="C173" s="108"/>
      <c r="D173" s="108"/>
      <c r="E173" s="109"/>
      <c r="F173" s="5"/>
      <c r="G173" s="5">
        <f>G174+G175</f>
        <v>9696</v>
      </c>
      <c r="H173" s="5">
        <f>H174+H175</f>
        <v>236.79999999999998</v>
      </c>
      <c r="I173" s="5">
        <f>I174+I175</f>
        <v>1515.9</v>
      </c>
      <c r="J173" s="5">
        <f>J174+J175</f>
        <v>4251.6</v>
      </c>
      <c r="K173" s="5">
        <f>K174+K175</f>
        <v>3691.7</v>
      </c>
    </row>
    <row r="174" spans="1:11" ht="30" customHeight="1">
      <c r="A174" s="16" t="s">
        <v>115</v>
      </c>
      <c r="B174" s="110"/>
      <c r="C174" s="111"/>
      <c r="D174" s="111"/>
      <c r="E174" s="112"/>
      <c r="F174" s="5" t="s">
        <v>79</v>
      </c>
      <c r="G174" s="5">
        <f>G63+G171</f>
        <v>9686</v>
      </c>
      <c r="H174" s="5">
        <f>H63+H171</f>
        <v>236.79999999999998</v>
      </c>
      <c r="I174" s="5">
        <f>I63+I171</f>
        <v>1505.9</v>
      </c>
      <c r="J174" s="5">
        <f>J63+J171</f>
        <v>4251.6</v>
      </c>
      <c r="K174" s="5">
        <f>K63+K171</f>
        <v>3691.7</v>
      </c>
    </row>
    <row r="175" spans="1:11" ht="29.25" customHeight="1">
      <c r="A175" s="18" t="s">
        <v>116</v>
      </c>
      <c r="B175" s="110"/>
      <c r="C175" s="111"/>
      <c r="D175" s="111"/>
      <c r="E175" s="112"/>
      <c r="F175" s="5" t="s">
        <v>81</v>
      </c>
      <c r="G175" s="5">
        <f>G64</f>
        <v>10</v>
      </c>
      <c r="H175" s="5">
        <f>H64</f>
        <v>0</v>
      </c>
      <c r="I175" s="5">
        <f>I64</f>
        <v>10</v>
      </c>
      <c r="J175" s="5">
        <f>J64</f>
        <v>0</v>
      </c>
      <c r="K175" s="5">
        <f>K64</f>
        <v>0</v>
      </c>
    </row>
    <row r="176" spans="1:1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6" t="s">
        <v>147</v>
      </c>
    </row>
    <row r="177" spans="1:11" ht="23.25">
      <c r="A177" s="84" t="s">
        <v>148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</row>
    <row r="178" spans="1:11" ht="1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6.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</row>
    <row r="180" spans="1:11" ht="16.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</row>
    <row r="181" spans="1:11" ht="1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6.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</row>
    <row r="183" spans="1:11" ht="1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6.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</row>
    <row r="185" spans="1:11" ht="1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</sheetData>
  <sheetProtection/>
  <mergeCells count="434">
    <mergeCell ref="K75:K76"/>
    <mergeCell ref="G126:G127"/>
    <mergeCell ref="H126:H127"/>
    <mergeCell ref="I126:I127"/>
    <mergeCell ref="J126:J127"/>
    <mergeCell ref="K126:K127"/>
    <mergeCell ref="J118:J121"/>
    <mergeCell ref="K118:K121"/>
    <mergeCell ref="J122:J125"/>
    <mergeCell ref="G75:G76"/>
    <mergeCell ref="B75:B76"/>
    <mergeCell ref="C75:C76"/>
    <mergeCell ref="D75:D76"/>
    <mergeCell ref="E75:E76"/>
    <mergeCell ref="A126:A127"/>
    <mergeCell ref="B126:B127"/>
    <mergeCell ref="C126:C127"/>
    <mergeCell ref="D126:D127"/>
    <mergeCell ref="E126:E127"/>
    <mergeCell ref="E82:E85"/>
    <mergeCell ref="F126:F127"/>
    <mergeCell ref="E3:K3"/>
    <mergeCell ref="E4:K4"/>
    <mergeCell ref="E5:K5"/>
    <mergeCell ref="E6:K6"/>
    <mergeCell ref="E7:K7"/>
    <mergeCell ref="F122:F125"/>
    <mergeCell ref="G122:G125"/>
    <mergeCell ref="H122:H125"/>
    <mergeCell ref="I122:I125"/>
    <mergeCell ref="A34:A35"/>
    <mergeCell ref="J26:J29"/>
    <mergeCell ref="K26:K29"/>
    <mergeCell ref="H26:H29"/>
    <mergeCell ref="I26:I29"/>
    <mergeCell ref="B170:E170"/>
    <mergeCell ref="E163:E166"/>
    <mergeCell ref="F157:F158"/>
    <mergeCell ref="B163:B166"/>
    <mergeCell ref="B159:E159"/>
    <mergeCell ref="B171:E171"/>
    <mergeCell ref="D163:D166"/>
    <mergeCell ref="C118:C121"/>
    <mergeCell ref="C122:C125"/>
    <mergeCell ref="B169:E169"/>
    <mergeCell ref="B168:E168"/>
    <mergeCell ref="B157:E158"/>
    <mergeCell ref="D122:D125"/>
    <mergeCell ref="B167:E167"/>
    <mergeCell ref="C163:C166"/>
    <mergeCell ref="B160:E160"/>
    <mergeCell ref="B172:E172"/>
    <mergeCell ref="B173:E173"/>
    <mergeCell ref="B174:E174"/>
    <mergeCell ref="B175:E175"/>
    <mergeCell ref="J147:J150"/>
    <mergeCell ref="G153:G156"/>
    <mergeCell ref="G157:G158"/>
    <mergeCell ref="H157:H158"/>
    <mergeCell ref="I157:I158"/>
    <mergeCell ref="J157:J158"/>
    <mergeCell ref="H153:H156"/>
    <mergeCell ref="I153:I156"/>
    <mergeCell ref="J163:J166"/>
    <mergeCell ref="K163:K166"/>
    <mergeCell ref="F163:F166"/>
    <mergeCell ref="G163:G166"/>
    <mergeCell ref="H163:H166"/>
    <mergeCell ref="I163:I166"/>
    <mergeCell ref="K157:K158"/>
    <mergeCell ref="K147:K150"/>
    <mergeCell ref="J153:J156"/>
    <mergeCell ref="K153:K156"/>
    <mergeCell ref="A162:K162"/>
    <mergeCell ref="A157:A158"/>
    <mergeCell ref="F153:F156"/>
    <mergeCell ref="F147:F150"/>
    <mergeCell ref="G147:G150"/>
    <mergeCell ref="H147:H150"/>
    <mergeCell ref="I147:I150"/>
    <mergeCell ref="J143:J146"/>
    <mergeCell ref="K143:K146"/>
    <mergeCell ref="F137:F140"/>
    <mergeCell ref="G137:G140"/>
    <mergeCell ref="F143:F146"/>
    <mergeCell ref="G143:G146"/>
    <mergeCell ref="H143:H146"/>
    <mergeCell ref="I143:I146"/>
    <mergeCell ref="H137:H140"/>
    <mergeCell ref="I137:I140"/>
    <mergeCell ref="H129:H132"/>
    <mergeCell ref="I129:I132"/>
    <mergeCell ref="F133:F136"/>
    <mergeCell ref="G133:G136"/>
    <mergeCell ref="H133:H136"/>
    <mergeCell ref="I133:I136"/>
    <mergeCell ref="J137:J140"/>
    <mergeCell ref="K137:K140"/>
    <mergeCell ref="J129:J132"/>
    <mergeCell ref="K129:K132"/>
    <mergeCell ref="J133:J136"/>
    <mergeCell ref="K133:K136"/>
    <mergeCell ref="H75:H76"/>
    <mergeCell ref="I75:I76"/>
    <mergeCell ref="J114:J117"/>
    <mergeCell ref="K114:K117"/>
    <mergeCell ref="H110:H113"/>
    <mergeCell ref="I110:I113"/>
    <mergeCell ref="H106:H109"/>
    <mergeCell ref="I106:I109"/>
    <mergeCell ref="J75:J76"/>
    <mergeCell ref="J98:J101"/>
    <mergeCell ref="K122:K125"/>
    <mergeCell ref="H118:H121"/>
    <mergeCell ref="I118:I121"/>
    <mergeCell ref="F114:F117"/>
    <mergeCell ref="G114:G117"/>
    <mergeCell ref="H114:H117"/>
    <mergeCell ref="I114:I117"/>
    <mergeCell ref="J110:J113"/>
    <mergeCell ref="K98:K101"/>
    <mergeCell ref="J102:J105"/>
    <mergeCell ref="K102:K105"/>
    <mergeCell ref="J106:J109"/>
    <mergeCell ref="K106:K109"/>
    <mergeCell ref="K110:K113"/>
    <mergeCell ref="F102:F105"/>
    <mergeCell ref="G102:G105"/>
    <mergeCell ref="H102:H105"/>
    <mergeCell ref="I102:I105"/>
    <mergeCell ref="F106:F109"/>
    <mergeCell ref="F98:F101"/>
    <mergeCell ref="G98:G101"/>
    <mergeCell ref="H98:H101"/>
    <mergeCell ref="I98:I101"/>
    <mergeCell ref="G106:G109"/>
    <mergeCell ref="H94:H97"/>
    <mergeCell ref="I94:I97"/>
    <mergeCell ref="H90:H93"/>
    <mergeCell ref="I90:I93"/>
    <mergeCell ref="F90:F93"/>
    <mergeCell ref="G90:G93"/>
    <mergeCell ref="F94:F97"/>
    <mergeCell ref="G94:G97"/>
    <mergeCell ref="J94:J97"/>
    <mergeCell ref="K94:K97"/>
    <mergeCell ref="F82:F85"/>
    <mergeCell ref="G82:G85"/>
    <mergeCell ref="H82:H85"/>
    <mergeCell ref="I82:I85"/>
    <mergeCell ref="J90:J93"/>
    <mergeCell ref="K90:K93"/>
    <mergeCell ref="F86:F89"/>
    <mergeCell ref="G86:G89"/>
    <mergeCell ref="H86:H89"/>
    <mergeCell ref="I86:I89"/>
    <mergeCell ref="J78:J81"/>
    <mergeCell ref="K78:K81"/>
    <mergeCell ref="J82:J85"/>
    <mergeCell ref="K82:K85"/>
    <mergeCell ref="J86:J89"/>
    <mergeCell ref="K86:K89"/>
    <mergeCell ref="F78:F81"/>
    <mergeCell ref="G78:G81"/>
    <mergeCell ref="H78:H81"/>
    <mergeCell ref="I78:I81"/>
    <mergeCell ref="K71:K74"/>
    <mergeCell ref="G67:G70"/>
    <mergeCell ref="H67:H70"/>
    <mergeCell ref="I67:I70"/>
    <mergeCell ref="J67:J70"/>
    <mergeCell ref="F75:F76"/>
    <mergeCell ref="K58:K61"/>
    <mergeCell ref="F58:F61"/>
    <mergeCell ref="G58:G61"/>
    <mergeCell ref="H58:H61"/>
    <mergeCell ref="I58:I61"/>
    <mergeCell ref="G71:G74"/>
    <mergeCell ref="H71:H74"/>
    <mergeCell ref="I71:I74"/>
    <mergeCell ref="K67:K70"/>
    <mergeCell ref="J71:J74"/>
    <mergeCell ref="C50:C53"/>
    <mergeCell ref="C54:C57"/>
    <mergeCell ref="B50:B53"/>
    <mergeCell ref="F71:F74"/>
    <mergeCell ref="B64:E64"/>
    <mergeCell ref="B63:E63"/>
    <mergeCell ref="F67:F70"/>
    <mergeCell ref="A65:K65"/>
    <mergeCell ref="A58:A61"/>
    <mergeCell ref="J58:J61"/>
    <mergeCell ref="K54:K57"/>
    <mergeCell ref="H41:H44"/>
    <mergeCell ref="I41:I44"/>
    <mergeCell ref="J45:J48"/>
    <mergeCell ref="K45:K48"/>
    <mergeCell ref="J50:J53"/>
    <mergeCell ref="K50:K53"/>
    <mergeCell ref="H54:H57"/>
    <mergeCell ref="I54:I57"/>
    <mergeCell ref="H50:H53"/>
    <mergeCell ref="F45:F48"/>
    <mergeCell ref="G45:G48"/>
    <mergeCell ref="J54:J57"/>
    <mergeCell ref="I50:I53"/>
    <mergeCell ref="G50:G53"/>
    <mergeCell ref="F54:F57"/>
    <mergeCell ref="G54:G57"/>
    <mergeCell ref="I45:I48"/>
    <mergeCell ref="H45:H48"/>
    <mergeCell ref="J41:J44"/>
    <mergeCell ref="K41:K44"/>
    <mergeCell ref="K37:K38"/>
    <mergeCell ref="K39:K40"/>
    <mergeCell ref="J37:J38"/>
    <mergeCell ref="J39:J40"/>
    <mergeCell ref="J34:J35"/>
    <mergeCell ref="K34:K35"/>
    <mergeCell ref="J30:J33"/>
    <mergeCell ref="K30:K33"/>
    <mergeCell ref="I37:I38"/>
    <mergeCell ref="I39:I40"/>
    <mergeCell ref="I34:I35"/>
    <mergeCell ref="C147:C150"/>
    <mergeCell ref="E137:E140"/>
    <mergeCell ref="G34:G35"/>
    <mergeCell ref="C26:C29"/>
    <mergeCell ref="C30:C33"/>
    <mergeCell ref="H37:H38"/>
    <mergeCell ref="H39:H40"/>
    <mergeCell ref="H34:H35"/>
    <mergeCell ref="G37:G38"/>
    <mergeCell ref="G39:G40"/>
    <mergeCell ref="H30:H33"/>
    <mergeCell ref="I30:I33"/>
    <mergeCell ref="H22:H25"/>
    <mergeCell ref="I22:I25"/>
    <mergeCell ref="F30:F33"/>
    <mergeCell ref="G30:G33"/>
    <mergeCell ref="F26:F29"/>
    <mergeCell ref="G26:G29"/>
    <mergeCell ref="H18:H21"/>
    <mergeCell ref="I18:I21"/>
    <mergeCell ref="J18:J21"/>
    <mergeCell ref="K18:K21"/>
    <mergeCell ref="G18:G21"/>
    <mergeCell ref="F22:F25"/>
    <mergeCell ref="G22:G25"/>
    <mergeCell ref="F18:F21"/>
    <mergeCell ref="J22:J25"/>
    <mergeCell ref="K22:K25"/>
    <mergeCell ref="A67:A70"/>
    <mergeCell ref="B67:B70"/>
    <mergeCell ref="C67:C70"/>
    <mergeCell ref="D58:D61"/>
    <mergeCell ref="C58:C61"/>
    <mergeCell ref="B62:E62"/>
    <mergeCell ref="E58:E61"/>
    <mergeCell ref="E67:E70"/>
    <mergeCell ref="B58:B61"/>
    <mergeCell ref="D67:D70"/>
    <mergeCell ref="A50:A53"/>
    <mergeCell ref="B54:B57"/>
    <mergeCell ref="G41:G44"/>
    <mergeCell ref="C41:C44"/>
    <mergeCell ref="C45:C48"/>
    <mergeCell ref="F50:F53"/>
    <mergeCell ref="E50:E53"/>
    <mergeCell ref="E54:E57"/>
    <mergeCell ref="A45:A48"/>
    <mergeCell ref="B45:B48"/>
    <mergeCell ref="C34:C35"/>
    <mergeCell ref="E26:E29"/>
    <mergeCell ref="E30:E33"/>
    <mergeCell ref="C37:C40"/>
    <mergeCell ref="E37:E40"/>
    <mergeCell ref="D45:D48"/>
    <mergeCell ref="D41:D44"/>
    <mergeCell ref="E34:E35"/>
    <mergeCell ref="D37:D40"/>
    <mergeCell ref="E41:E44"/>
    <mergeCell ref="F34:F35"/>
    <mergeCell ref="F39:F40"/>
    <mergeCell ref="F41:F44"/>
    <mergeCell ref="F37:F38"/>
    <mergeCell ref="A185:K185"/>
    <mergeCell ref="A177:K177"/>
    <mergeCell ref="A178:K178"/>
    <mergeCell ref="A179:K179"/>
    <mergeCell ref="A180:K180"/>
    <mergeCell ref="A183:K183"/>
    <mergeCell ref="A184:K184"/>
    <mergeCell ref="E102:E105"/>
    <mergeCell ref="E98:E101"/>
    <mergeCell ref="E133:E136"/>
    <mergeCell ref="A147:A150"/>
    <mergeCell ref="E106:E109"/>
    <mergeCell ref="E143:E146"/>
    <mergeCell ref="D143:D146"/>
    <mergeCell ref="C153:C156"/>
    <mergeCell ref="E153:E156"/>
    <mergeCell ref="E129:E132"/>
    <mergeCell ref="E122:E125"/>
    <mergeCell ref="E110:E113"/>
    <mergeCell ref="E114:E117"/>
    <mergeCell ref="E118:E121"/>
    <mergeCell ref="A182:K182"/>
    <mergeCell ref="A181:K181"/>
    <mergeCell ref="C133:C136"/>
    <mergeCell ref="C137:C140"/>
    <mergeCell ref="C143:C146"/>
    <mergeCell ref="D153:D156"/>
    <mergeCell ref="F129:F132"/>
    <mergeCell ref="G129:G132"/>
    <mergeCell ref="D118:D121"/>
    <mergeCell ref="G110:G113"/>
    <mergeCell ref="F118:F121"/>
    <mergeCell ref="G118:G121"/>
    <mergeCell ref="D110:D113"/>
    <mergeCell ref="F110:F113"/>
    <mergeCell ref="D129:D132"/>
    <mergeCell ref="E86:E89"/>
    <mergeCell ref="E90:E93"/>
    <mergeCell ref="D106:D109"/>
    <mergeCell ref="D54:D57"/>
    <mergeCell ref="D94:D97"/>
    <mergeCell ref="E94:E97"/>
    <mergeCell ref="D78:D81"/>
    <mergeCell ref="E71:E74"/>
    <mergeCell ref="E78:E81"/>
    <mergeCell ref="E45:E48"/>
    <mergeCell ref="A163:A166"/>
    <mergeCell ref="B147:B150"/>
    <mergeCell ref="D147:D150"/>
    <mergeCell ref="A153:A156"/>
    <mergeCell ref="B153:B156"/>
    <mergeCell ref="E147:E150"/>
    <mergeCell ref="A143:A146"/>
    <mergeCell ref="B143:B146"/>
    <mergeCell ref="B129:B132"/>
    <mergeCell ref="A137:A140"/>
    <mergeCell ref="B137:B140"/>
    <mergeCell ref="D137:D140"/>
    <mergeCell ref="A133:A136"/>
    <mergeCell ref="B133:B136"/>
    <mergeCell ref="D133:D136"/>
    <mergeCell ref="A129:A132"/>
    <mergeCell ref="C129:C132"/>
    <mergeCell ref="C98:C101"/>
    <mergeCell ref="A102:A105"/>
    <mergeCell ref="C78:C81"/>
    <mergeCell ref="C82:C85"/>
    <mergeCell ref="C86:C89"/>
    <mergeCell ref="B102:B105"/>
    <mergeCell ref="C114:C117"/>
    <mergeCell ref="C90:C93"/>
    <mergeCell ref="B71:B74"/>
    <mergeCell ref="D71:D74"/>
    <mergeCell ref="A86:A89"/>
    <mergeCell ref="B82:B85"/>
    <mergeCell ref="A82:A85"/>
    <mergeCell ref="A71:A74"/>
    <mergeCell ref="D82:D85"/>
    <mergeCell ref="B78:B81"/>
    <mergeCell ref="A78:A81"/>
    <mergeCell ref="A75:A76"/>
    <mergeCell ref="C110:C113"/>
    <mergeCell ref="C102:C105"/>
    <mergeCell ref="H14:H15"/>
    <mergeCell ref="A17:K17"/>
    <mergeCell ref="D11:D15"/>
    <mergeCell ref="C11:C15"/>
    <mergeCell ref="G13:G15"/>
    <mergeCell ref="D98:D101"/>
    <mergeCell ref="C71:C74"/>
    <mergeCell ref="A54:A57"/>
    <mergeCell ref="A106:A109"/>
    <mergeCell ref="B106:B109"/>
    <mergeCell ref="A98:A101"/>
    <mergeCell ref="B86:B89"/>
    <mergeCell ref="C94:C97"/>
    <mergeCell ref="D86:D89"/>
    <mergeCell ref="B94:B97"/>
    <mergeCell ref="B98:B101"/>
    <mergeCell ref="H13:K13"/>
    <mergeCell ref="A9:K9"/>
    <mergeCell ref="A11:A15"/>
    <mergeCell ref="I14:I15"/>
    <mergeCell ref="J14:J15"/>
    <mergeCell ref="K14:K15"/>
    <mergeCell ref="G11:K12"/>
    <mergeCell ref="E11:E15"/>
    <mergeCell ref="B11:B15"/>
    <mergeCell ref="F11:F15"/>
    <mergeCell ref="A22:A25"/>
    <mergeCell ref="B22:B25"/>
    <mergeCell ref="D22:D25"/>
    <mergeCell ref="E22:E25"/>
    <mergeCell ref="A18:A21"/>
    <mergeCell ref="B18:B21"/>
    <mergeCell ref="D18:D21"/>
    <mergeCell ref="C18:C21"/>
    <mergeCell ref="C22:C25"/>
    <mergeCell ref="A122:A125"/>
    <mergeCell ref="B122:B125"/>
    <mergeCell ref="B37:B40"/>
    <mergeCell ref="B41:B44"/>
    <mergeCell ref="A41:A44"/>
    <mergeCell ref="A118:A121"/>
    <mergeCell ref="A90:A93"/>
    <mergeCell ref="B90:B93"/>
    <mergeCell ref="A94:A97"/>
    <mergeCell ref="A114:A117"/>
    <mergeCell ref="A37:A40"/>
    <mergeCell ref="D90:D93"/>
    <mergeCell ref="D114:D117"/>
    <mergeCell ref="A110:A113"/>
    <mergeCell ref="B118:B121"/>
    <mergeCell ref="B114:B117"/>
    <mergeCell ref="D50:D53"/>
    <mergeCell ref="D102:D105"/>
    <mergeCell ref="C106:C109"/>
    <mergeCell ref="B110:B113"/>
    <mergeCell ref="A1:K2"/>
    <mergeCell ref="B34:B35"/>
    <mergeCell ref="D34:D35"/>
    <mergeCell ref="A26:A29"/>
    <mergeCell ref="B26:B29"/>
    <mergeCell ref="D26:D29"/>
    <mergeCell ref="A30:A33"/>
    <mergeCell ref="B30:B33"/>
    <mergeCell ref="D30:D33"/>
    <mergeCell ref="E18:E21"/>
  </mergeCells>
  <printOptions/>
  <pageMargins left="0.984251968503937" right="0.5905511811023623" top="0.5905511811023623" bottom="0.5905511811023623" header="0.1968503937007874" footer="0.1968503937007874"/>
  <pageSetup fitToHeight="0" fitToWidth="1" horizontalDpi="600" verticalDpi="600" orientation="landscape" paperSize="9" scale="65" r:id="rId1"/>
  <rowBreaks count="4" manualBreakCount="4">
    <brk id="35" max="10" man="1"/>
    <brk id="76" max="10" man="1"/>
    <brk id="127" max="10" man="1"/>
    <brk id="1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2013-11-28T07:14:15Z</cp:lastPrinted>
  <dcterms:created xsi:type="dcterms:W3CDTF">1996-10-08T23:32:33Z</dcterms:created>
  <dcterms:modified xsi:type="dcterms:W3CDTF">2013-12-03T06:56:08Z</dcterms:modified>
  <cp:category/>
  <cp:version/>
  <cp:contentType/>
  <cp:contentStatus/>
</cp:coreProperties>
</file>