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'Лист1'!$A$1:$R$19</definedName>
  </definedNames>
  <calcPr fullCalcOnLoad="1"/>
</workbook>
</file>

<file path=xl/sharedStrings.xml><?xml version="1.0" encoding="utf-8"?>
<sst xmlns="http://schemas.openxmlformats.org/spreadsheetml/2006/main" count="43" uniqueCount="33">
  <si>
    <t xml:space="preserve">№ п/п </t>
  </si>
  <si>
    <t>Наименование мероприятия</t>
  </si>
  <si>
    <t>всего</t>
  </si>
  <si>
    <t>федеральный бюджет</t>
  </si>
  <si>
    <t>областной бюджет</t>
  </si>
  <si>
    <t>бюджет города</t>
  </si>
  <si>
    <t>внебюджетные источники</t>
  </si>
  <si>
    <t>Исполнено (кассовые расходы)</t>
  </si>
  <si>
    <t>(тыс. руб.)</t>
  </si>
  <si>
    <t>Всего по программе</t>
  </si>
  <si>
    <t>1.</t>
  </si>
  <si>
    <t>2.</t>
  </si>
  <si>
    <t xml:space="preserve"> Расширение доступа субъектов МСП к финансовым ресурсам, развитие микрофинансирования</t>
  </si>
  <si>
    <t>Предоставление кредитов субъектам МСП</t>
  </si>
  <si>
    <t>Предоставление займов субъектам МСП МФПМП</t>
  </si>
  <si>
    <t>Предоставление субсидий субъектам МСП в целях возмещения части процентной ставки по привлеченным кредитам, займам</t>
  </si>
  <si>
    <t>Предоставление имущественного взноса  МФПМП для целей предоставления краткосрочных заемных средств субъектам малого и среднего предпринимательства города</t>
  </si>
  <si>
    <t>Предоставление субсидий на компенсацию части арендных платежей субъектам МСП в приоритетных видах деятельности, объектам инфраструктуры поддержки малого и среднего предпринимательства</t>
  </si>
  <si>
    <t>2.1.</t>
  </si>
  <si>
    <t>2.2.</t>
  </si>
  <si>
    <t>2.3.</t>
  </si>
  <si>
    <t>2.4.</t>
  </si>
  <si>
    <t>2.5.</t>
  </si>
  <si>
    <t>2.6.</t>
  </si>
  <si>
    <t>Объем неосвоенных средств и причины их неосвоения (по источникам финасирования)</t>
  </si>
  <si>
    <t>Объем ассигнований в соответствии с постановлением Администрации города об утверждении программы (в действующей редакции по состоянию на отчетную дату)</t>
  </si>
  <si>
    <t>Отчет о реализации программы за 2013 год  (за весь период реализации программы)</t>
  </si>
  <si>
    <t>Уточненный план ассигнований на 2013 год</t>
  </si>
  <si>
    <t xml:space="preserve">Управляющий делами </t>
  </si>
  <si>
    <t xml:space="preserve">Администрации города </t>
  </si>
  <si>
    <t xml:space="preserve">Ю.А. Лубенцов </t>
  </si>
  <si>
    <t>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</t>
  </si>
  <si>
    <r>
      <t>Приложение №1 
к отчету о  реализации долгосрочной городской 
целевой программы«Развитие субъектов малого 
и среднего предпринимательства города Новошахтинска
на 2009-2014 годы</t>
    </r>
    <r>
      <rPr>
        <sz val="55"/>
        <color indexed="8"/>
        <rFont val="Calibri"/>
        <family val="2"/>
      </rPr>
      <t>»</t>
    </r>
    <r>
      <rPr>
        <sz val="55"/>
        <color indexed="8"/>
        <rFont val="Arial"/>
        <family val="2"/>
      </rPr>
      <t xml:space="preserve"> за 2013 год, за весь период действия программы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</si>
</sst>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_ ;\-#,##0.0\ "/>
    <numFmt numFmtId="167" formatCode="0.000"/>
    <numFmt numFmtId="168" formatCode="_-* #,##0.000_р_._-;\-* #,##0.000_р_._-;_-* &quot;-&quot;?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55"/>
      <color indexed="8"/>
      <name val="Arial"/>
      <family val="2"/>
    </font>
    <font>
      <sz val="5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Arial"/>
      <family val="2"/>
    </font>
    <font>
      <sz val="28"/>
      <color indexed="8"/>
      <name val="Arial"/>
      <family val="2"/>
    </font>
    <font>
      <sz val="6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Arial"/>
      <family val="2"/>
    </font>
    <font>
      <sz val="28"/>
      <color theme="1"/>
      <name val="Arial"/>
      <family val="2"/>
    </font>
    <font>
      <sz val="60"/>
      <color theme="1"/>
      <name val="Arial"/>
      <family val="2"/>
    </font>
    <font>
      <sz val="5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vertical="center" wrapText="1"/>
    </xf>
    <xf numFmtId="43" fontId="40" fillId="0" borderId="10" xfId="58" applyFont="1" applyBorder="1" applyAlignment="1">
      <alignment horizontal="center" vertical="center" wrapText="1"/>
    </xf>
    <xf numFmtId="166" fontId="40" fillId="0" borderId="10" xfId="58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7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168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2" fillId="0" borderId="0" xfId="0" applyFont="1" applyAlignment="1">
      <alignment horizont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="20" zoomScaleNormal="37" zoomScaleSheetLayoutView="20" workbookViewId="0" topLeftCell="A1">
      <selection activeCell="O14" sqref="O14"/>
    </sheetView>
  </sheetViews>
  <sheetFormatPr defaultColWidth="9.140625" defaultRowHeight="15"/>
  <cols>
    <col min="1" max="1" width="11.57421875" style="1" customWidth="1"/>
    <col min="2" max="2" width="97.7109375" style="1" customWidth="1"/>
    <col min="3" max="3" width="36.8515625" style="1" customWidth="1"/>
    <col min="4" max="5" width="32.57421875" style="1" customWidth="1"/>
    <col min="6" max="6" width="30.140625" style="1" customWidth="1"/>
    <col min="7" max="7" width="38.57421875" style="1" customWidth="1"/>
    <col min="8" max="8" width="39.00390625" style="1" customWidth="1"/>
    <col min="9" max="9" width="33.8515625" style="1" customWidth="1"/>
    <col min="10" max="10" width="31.140625" style="1" customWidth="1"/>
    <col min="11" max="11" width="32.28125" style="1" customWidth="1"/>
    <col min="12" max="12" width="41.28125" style="1" customWidth="1"/>
    <col min="13" max="13" width="35.7109375" style="1" customWidth="1"/>
    <col min="14" max="14" width="38.57421875" style="1" customWidth="1"/>
    <col min="15" max="15" width="34.7109375" style="1" customWidth="1"/>
    <col min="16" max="16" width="31.421875" style="1" customWidth="1"/>
    <col min="17" max="17" width="39.57421875" style="1" customWidth="1"/>
    <col min="18" max="18" width="53.57421875" style="1" customWidth="1"/>
    <col min="19" max="16384" width="9.140625" style="1" customWidth="1"/>
  </cols>
  <sheetData>
    <row r="1" spans="1:18" ht="408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7" t="s">
        <v>32</v>
      </c>
      <c r="L1" s="17"/>
      <c r="M1" s="17"/>
      <c r="N1" s="17"/>
      <c r="O1" s="17"/>
      <c r="P1" s="17"/>
      <c r="Q1" s="17"/>
      <c r="R1" s="17"/>
    </row>
    <row r="2" spans="1:18" ht="54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67.5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67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8" t="s">
        <v>8</v>
      </c>
      <c r="R4" s="18"/>
    </row>
    <row r="5" spans="1:18" ht="235.5" customHeight="1">
      <c r="A5" s="20" t="s">
        <v>0</v>
      </c>
      <c r="B5" s="20" t="s">
        <v>1</v>
      </c>
      <c r="C5" s="16" t="s">
        <v>25</v>
      </c>
      <c r="D5" s="16"/>
      <c r="E5" s="16"/>
      <c r="F5" s="16"/>
      <c r="G5" s="16"/>
      <c r="H5" s="16" t="s">
        <v>27</v>
      </c>
      <c r="I5" s="16"/>
      <c r="J5" s="16"/>
      <c r="K5" s="16"/>
      <c r="L5" s="16"/>
      <c r="M5" s="16" t="s">
        <v>7</v>
      </c>
      <c r="N5" s="16"/>
      <c r="O5" s="16"/>
      <c r="P5" s="16"/>
      <c r="Q5" s="16"/>
      <c r="R5" s="3" t="s">
        <v>24</v>
      </c>
    </row>
    <row r="6" spans="1:18" ht="231" customHeight="1">
      <c r="A6" s="21"/>
      <c r="B6" s="21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2</v>
      </c>
      <c r="N6" s="4" t="s">
        <v>3</v>
      </c>
      <c r="O6" s="4" t="s">
        <v>4</v>
      </c>
      <c r="P6" s="4" t="s">
        <v>5</v>
      </c>
      <c r="Q6" s="4" t="s">
        <v>6</v>
      </c>
      <c r="R6" s="5"/>
    </row>
    <row r="7" spans="1:18" ht="3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</row>
    <row r="8" spans="1:18" ht="60.75" customHeight="1">
      <c r="A8" s="3" t="s">
        <v>10</v>
      </c>
      <c r="B8" s="6" t="s">
        <v>9</v>
      </c>
      <c r="C8" s="7">
        <f aca="true" t="shared" si="0" ref="C8:Q8">C9</f>
        <v>183133.1</v>
      </c>
      <c r="D8" s="7">
        <f t="shared" si="0"/>
        <v>8960</v>
      </c>
      <c r="E8" s="7">
        <f t="shared" si="0"/>
        <v>2240</v>
      </c>
      <c r="F8" s="7">
        <f t="shared" si="0"/>
        <v>1233.1</v>
      </c>
      <c r="G8" s="7">
        <f t="shared" si="0"/>
        <v>170700</v>
      </c>
      <c r="H8" s="7">
        <f t="shared" si="0"/>
        <v>183398.1</v>
      </c>
      <c r="I8" s="7">
        <f t="shared" si="0"/>
        <v>8960</v>
      </c>
      <c r="J8" s="7">
        <f t="shared" si="0"/>
        <v>2240</v>
      </c>
      <c r="K8" s="7">
        <f t="shared" si="0"/>
        <v>1233.1</v>
      </c>
      <c r="L8" s="7">
        <f t="shared" si="0"/>
        <v>170965</v>
      </c>
      <c r="M8" s="7">
        <f t="shared" si="0"/>
        <v>183398.1</v>
      </c>
      <c r="N8" s="7">
        <f t="shared" si="0"/>
        <v>8960</v>
      </c>
      <c r="O8" s="7">
        <f t="shared" si="0"/>
        <v>2240</v>
      </c>
      <c r="P8" s="7">
        <f t="shared" si="0"/>
        <v>1233.1</v>
      </c>
      <c r="Q8" s="7">
        <f t="shared" si="0"/>
        <v>170965</v>
      </c>
      <c r="R8" s="8">
        <v>0</v>
      </c>
    </row>
    <row r="9" spans="1:18" ht="147.75" customHeight="1">
      <c r="A9" s="3" t="s">
        <v>11</v>
      </c>
      <c r="B9" s="6" t="s">
        <v>12</v>
      </c>
      <c r="C9" s="7">
        <f>D9+E9+F9+G9</f>
        <v>183133.1</v>
      </c>
      <c r="D9" s="7">
        <f>SUM(D10:D15)</f>
        <v>8960</v>
      </c>
      <c r="E9" s="7">
        <f>SUM(E10:E15)</f>
        <v>2240</v>
      </c>
      <c r="F9" s="7">
        <f>SUM(F10:F15)</f>
        <v>1233.1</v>
      </c>
      <c r="G9" s="7">
        <f>SUM(G10:G15)</f>
        <v>170700</v>
      </c>
      <c r="H9" s="7">
        <f>I9+J9+K9+L9</f>
        <v>183398.1</v>
      </c>
      <c r="I9" s="7">
        <f>SUM(I10:I15)</f>
        <v>8960</v>
      </c>
      <c r="J9" s="7">
        <f>SUM(J10:J15)</f>
        <v>2240</v>
      </c>
      <c r="K9" s="7">
        <f>SUM(K10:K15)</f>
        <v>1233.1</v>
      </c>
      <c r="L9" s="7">
        <f>SUM(L10:L15)</f>
        <v>170965</v>
      </c>
      <c r="M9" s="7">
        <f>N9+O9+P9+Q9</f>
        <v>183398.1</v>
      </c>
      <c r="N9" s="7">
        <f>SUM(N10:N15)</f>
        <v>8960</v>
      </c>
      <c r="O9" s="7">
        <f>SUM(O10:O15)</f>
        <v>2240</v>
      </c>
      <c r="P9" s="7">
        <f>SUM(P10:P15)</f>
        <v>1233.1</v>
      </c>
      <c r="Q9" s="7">
        <f>SUM(Q10:Q15)</f>
        <v>170965</v>
      </c>
      <c r="R9" s="8">
        <v>0</v>
      </c>
    </row>
    <row r="10" spans="1:18" ht="100.5" customHeight="1">
      <c r="A10" s="3" t="s">
        <v>18</v>
      </c>
      <c r="B10" s="6" t="s">
        <v>13</v>
      </c>
      <c r="C10" s="7">
        <f>G10</f>
        <v>145000</v>
      </c>
      <c r="D10" s="9">
        <v>0</v>
      </c>
      <c r="E10" s="9">
        <v>0</v>
      </c>
      <c r="F10" s="9">
        <v>0</v>
      </c>
      <c r="G10" s="7">
        <v>145000</v>
      </c>
      <c r="H10" s="7">
        <f>L10</f>
        <v>145000</v>
      </c>
      <c r="I10" s="9">
        <v>0</v>
      </c>
      <c r="J10" s="9">
        <v>0</v>
      </c>
      <c r="K10" s="9">
        <v>0</v>
      </c>
      <c r="L10" s="7">
        <v>145000</v>
      </c>
      <c r="M10" s="7">
        <f>Q10</f>
        <v>145000</v>
      </c>
      <c r="N10" s="9">
        <v>0</v>
      </c>
      <c r="O10" s="9">
        <v>0</v>
      </c>
      <c r="P10" s="9">
        <v>0</v>
      </c>
      <c r="Q10" s="7">
        <v>145000</v>
      </c>
      <c r="R10" s="8">
        <v>0</v>
      </c>
    </row>
    <row r="11" spans="1:18" ht="123.75" customHeight="1">
      <c r="A11" s="3" t="s">
        <v>19</v>
      </c>
      <c r="B11" s="6" t="s">
        <v>14</v>
      </c>
      <c r="C11" s="7">
        <f>G11</f>
        <v>25700</v>
      </c>
      <c r="D11" s="9">
        <v>0</v>
      </c>
      <c r="E11" s="9">
        <v>0</v>
      </c>
      <c r="F11" s="9">
        <v>0</v>
      </c>
      <c r="G11" s="7">
        <v>25700</v>
      </c>
      <c r="H11" s="7">
        <v>25965</v>
      </c>
      <c r="I11" s="9">
        <v>0</v>
      </c>
      <c r="J11" s="9">
        <v>0</v>
      </c>
      <c r="K11" s="9">
        <v>0</v>
      </c>
      <c r="L11" s="7">
        <v>25965</v>
      </c>
      <c r="M11" s="7">
        <f>Q11</f>
        <v>25965</v>
      </c>
      <c r="N11" s="9">
        <v>0</v>
      </c>
      <c r="O11" s="9">
        <v>0</v>
      </c>
      <c r="P11" s="9">
        <v>0</v>
      </c>
      <c r="Q11" s="7">
        <v>25965</v>
      </c>
      <c r="R11" s="8">
        <v>265</v>
      </c>
    </row>
    <row r="12" spans="1:18" ht="409.5" customHeight="1">
      <c r="A12" s="3" t="s">
        <v>20</v>
      </c>
      <c r="B12" s="6" t="s">
        <v>31</v>
      </c>
      <c r="C12" s="10">
        <f>D12+E12+F12+G12</f>
        <v>903.599</v>
      </c>
      <c r="D12" s="10">
        <v>602.879</v>
      </c>
      <c r="E12" s="11">
        <v>150.72</v>
      </c>
      <c r="F12" s="9">
        <v>150</v>
      </c>
      <c r="G12" s="9">
        <v>0</v>
      </c>
      <c r="H12" s="10">
        <f>I12+J12+K12+L12</f>
        <v>903.599</v>
      </c>
      <c r="I12" s="10">
        <v>602.879</v>
      </c>
      <c r="J12" s="11">
        <v>150.72</v>
      </c>
      <c r="K12" s="9">
        <v>150</v>
      </c>
      <c r="L12" s="9">
        <v>0</v>
      </c>
      <c r="M12" s="10">
        <f>N12+O12+P12+Q12</f>
        <v>903.599</v>
      </c>
      <c r="N12" s="10">
        <v>602.879</v>
      </c>
      <c r="O12" s="11">
        <v>150.72</v>
      </c>
      <c r="P12" s="9">
        <v>150</v>
      </c>
      <c r="Q12" s="9">
        <v>0</v>
      </c>
      <c r="R12" s="8">
        <v>0</v>
      </c>
    </row>
    <row r="13" spans="1:18" ht="171" customHeight="1">
      <c r="A13" s="3" t="s">
        <v>21</v>
      </c>
      <c r="B13" s="6" t="s">
        <v>15</v>
      </c>
      <c r="C13" s="9">
        <f>F13</f>
        <v>286.1</v>
      </c>
      <c r="D13" s="9">
        <v>0</v>
      </c>
      <c r="E13" s="9">
        <v>0</v>
      </c>
      <c r="F13" s="9">
        <v>286.1</v>
      </c>
      <c r="G13" s="9">
        <v>0</v>
      </c>
      <c r="H13" s="9">
        <f>K13</f>
        <v>286.1</v>
      </c>
      <c r="I13" s="9">
        <v>0</v>
      </c>
      <c r="J13" s="9">
        <v>0</v>
      </c>
      <c r="K13" s="9">
        <v>286.1</v>
      </c>
      <c r="L13" s="9">
        <v>0</v>
      </c>
      <c r="M13" s="9">
        <f>P13</f>
        <v>286.1</v>
      </c>
      <c r="N13" s="9">
        <v>0</v>
      </c>
      <c r="O13" s="9">
        <v>0</v>
      </c>
      <c r="P13" s="9">
        <v>286.1</v>
      </c>
      <c r="Q13" s="9">
        <v>0</v>
      </c>
      <c r="R13" s="8">
        <v>0</v>
      </c>
    </row>
    <row r="14" spans="1:18" ht="229.5" customHeight="1">
      <c r="A14" s="3" t="s">
        <v>22</v>
      </c>
      <c r="B14" s="6" t="s">
        <v>16</v>
      </c>
      <c r="C14" s="12">
        <f>D14+E14+F14</f>
        <v>10896.401</v>
      </c>
      <c r="D14" s="12">
        <v>8357.121</v>
      </c>
      <c r="E14" s="7">
        <v>2089.28</v>
      </c>
      <c r="F14" s="9">
        <v>450</v>
      </c>
      <c r="G14" s="9">
        <v>0</v>
      </c>
      <c r="H14" s="12">
        <f>I14+J14+K14</f>
        <v>10896.401</v>
      </c>
      <c r="I14" s="12">
        <v>8357.121</v>
      </c>
      <c r="J14" s="7">
        <v>2089.28</v>
      </c>
      <c r="K14" s="9">
        <v>450</v>
      </c>
      <c r="L14" s="9">
        <v>0</v>
      </c>
      <c r="M14" s="12">
        <f>N14+O14+P14</f>
        <v>10896.401</v>
      </c>
      <c r="N14" s="12">
        <v>8357.121</v>
      </c>
      <c r="O14" s="7">
        <v>2089.28</v>
      </c>
      <c r="P14" s="9">
        <v>450</v>
      </c>
      <c r="Q14" s="9">
        <v>0</v>
      </c>
      <c r="R14" s="8">
        <v>0</v>
      </c>
    </row>
    <row r="15" spans="1:18" ht="289.5" customHeight="1">
      <c r="A15" s="3" t="s">
        <v>23</v>
      </c>
      <c r="B15" s="6" t="s">
        <v>17</v>
      </c>
      <c r="C15" s="9">
        <f>E15+F15</f>
        <v>347</v>
      </c>
      <c r="D15" s="9">
        <v>0</v>
      </c>
      <c r="E15" s="9">
        <v>0</v>
      </c>
      <c r="F15" s="9">
        <v>347</v>
      </c>
      <c r="G15" s="9">
        <v>0</v>
      </c>
      <c r="H15" s="9">
        <f>J15+K15</f>
        <v>347</v>
      </c>
      <c r="I15" s="9">
        <v>0</v>
      </c>
      <c r="J15" s="9">
        <v>0</v>
      </c>
      <c r="K15" s="9">
        <v>347</v>
      </c>
      <c r="L15" s="9">
        <v>0</v>
      </c>
      <c r="M15" s="9">
        <f>O15+P15</f>
        <v>347</v>
      </c>
      <c r="N15" s="9">
        <v>0</v>
      </c>
      <c r="O15" s="9">
        <v>0</v>
      </c>
      <c r="P15" s="9">
        <v>347</v>
      </c>
      <c r="Q15" s="9">
        <v>0</v>
      </c>
      <c r="R15" s="8">
        <v>0</v>
      </c>
    </row>
    <row r="17" spans="2:15" ht="67.5">
      <c r="B17" s="17" t="s">
        <v>28</v>
      </c>
      <c r="C17" s="1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ht="67.5">
      <c r="B18" s="17" t="s">
        <v>29</v>
      </c>
      <c r="C18" s="17"/>
      <c r="D18" s="14"/>
      <c r="E18" s="14"/>
      <c r="F18" s="14"/>
      <c r="G18" s="14"/>
      <c r="H18" s="14"/>
      <c r="I18" s="14"/>
      <c r="J18" s="14"/>
      <c r="K18" s="14"/>
      <c r="L18" s="17" t="s">
        <v>30</v>
      </c>
      <c r="M18" s="17"/>
      <c r="N18" s="17"/>
      <c r="O18" s="17"/>
    </row>
    <row r="19" spans="2:15" ht="24.7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1" spans="11:12" ht="33">
      <c r="K21" s="15"/>
      <c r="L21" s="15"/>
    </row>
    <row r="22" spans="11:12" ht="33">
      <c r="K22" s="2"/>
      <c r="L22" s="2"/>
    </row>
    <row r="23" spans="11:12" ht="33">
      <c r="K23" s="2"/>
      <c r="L23" s="2"/>
    </row>
    <row r="24" spans="11:12" ht="33">
      <c r="K24" s="15"/>
      <c r="L24" s="15"/>
    </row>
    <row r="25" spans="11:12" ht="33">
      <c r="K25" s="2"/>
      <c r="L25" s="2"/>
    </row>
    <row r="26" spans="2:12" ht="36" customHeight="1">
      <c r="B26" s="15"/>
      <c r="C26" s="15"/>
      <c r="K26" s="2"/>
      <c r="L26" s="2"/>
    </row>
    <row r="27" spans="11:12" ht="33">
      <c r="K27" s="15"/>
      <c r="L27" s="15"/>
    </row>
    <row r="28" spans="11:12" ht="33">
      <c r="K28" s="2"/>
      <c r="L28" s="2"/>
    </row>
    <row r="29" spans="11:12" ht="33">
      <c r="K29" s="2"/>
      <c r="L29" s="2"/>
    </row>
    <row r="30" spans="11:12" ht="33">
      <c r="K30" s="15"/>
      <c r="L30" s="15"/>
    </row>
  </sheetData>
  <sheetProtection/>
  <mergeCells count="16">
    <mergeCell ref="K1:R1"/>
    <mergeCell ref="Q4:R4"/>
    <mergeCell ref="L18:O18"/>
    <mergeCell ref="A3:R3"/>
    <mergeCell ref="A5:A6"/>
    <mergeCell ref="B5:B6"/>
    <mergeCell ref="B18:C18"/>
    <mergeCell ref="B17:C17"/>
    <mergeCell ref="K27:L27"/>
    <mergeCell ref="K30:L30"/>
    <mergeCell ref="C5:G5"/>
    <mergeCell ref="H5:L5"/>
    <mergeCell ref="M5:Q5"/>
    <mergeCell ref="K21:L21"/>
    <mergeCell ref="K24:L24"/>
    <mergeCell ref="B26:C26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2014-04-10T06:29:54Z</dcterms:modified>
  <cp:category/>
  <cp:version/>
  <cp:contentType/>
  <cp:contentStatus/>
</cp:coreProperties>
</file>