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3920" windowHeight="7596" activeTab="0"/>
  </bookViews>
  <sheets>
    <sheet name="Приложение по СМП (новое)" sheetId="1" r:id="rId1"/>
  </sheets>
  <definedNames>
    <definedName name="_xlnm.Print_Area" localSheetId="0">'Приложение по СМП (новое)'!$A$1:$E$121</definedName>
  </definedNames>
  <calcPr fullCalcOnLoad="1"/>
</workbook>
</file>

<file path=xl/sharedStrings.xml><?xml version="1.0" encoding="utf-8"?>
<sst xmlns="http://schemas.openxmlformats.org/spreadsheetml/2006/main" count="147" uniqueCount="140">
  <si>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</si>
  <si>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</si>
  <si>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</si>
  <si>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</si>
  <si>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</si>
  <si>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</si>
  <si>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</si>
  <si>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Приложение №3</t>
  </si>
  <si>
    <t>62.02.30.000</t>
  </si>
  <si>
    <t>10.71.11.110</t>
  </si>
  <si>
    <t>10.13.14.111;  10.13.14.112</t>
  </si>
  <si>
    <t>10.20.13.122</t>
  </si>
  <si>
    <t>19.20.21.100</t>
  </si>
  <si>
    <t>25.99.24.110</t>
  </si>
  <si>
    <t>58.19.11.000</t>
  </si>
  <si>
    <t>Сервисное и консультационное обслуживание лицензионных экономических программ (УСЗН)</t>
  </si>
  <si>
    <t>Коды ОКПД 2 , предусмотренные  Общероссийским классификатором ОК 034-2007.</t>
  </si>
  <si>
    <t>42.11.10.120</t>
  </si>
  <si>
    <t>% к общему годовому объему товаров, работ, услуг, подлежащих размещению у СМП</t>
  </si>
  <si>
    <t>68.32.13.110</t>
  </si>
  <si>
    <t>21.20.10.111</t>
  </si>
  <si>
    <t>81.10.10.000</t>
  </si>
  <si>
    <t>14.14.30.110</t>
  </si>
  <si>
    <t>80.20.10.000</t>
  </si>
  <si>
    <t>26.20.14.000</t>
  </si>
  <si>
    <t>26.20.15.000</t>
  </si>
  <si>
    <t>43.12.11.190</t>
  </si>
  <si>
    <t>81.30.10.000</t>
  </si>
  <si>
    <t>Выполнение работ по изготовлению технических паспортов на автомобильные дороги общего пользования местного значения в городе Новошахтинске Ростовской области</t>
  </si>
  <si>
    <t>81.21.10.000</t>
  </si>
  <si>
    <t>63.11.11.000</t>
  </si>
  <si>
    <t>Поставка изделий медицинского назначения</t>
  </si>
  <si>
    <t>43.11.10.000</t>
  </si>
  <si>
    <t>05.10.1.110</t>
  </si>
  <si>
    <t>17.12.14.110</t>
  </si>
  <si>
    <t>Приобретение канцелярских товаров для нужд Управления образования</t>
  </si>
  <si>
    <t>27.51.21.120</t>
  </si>
  <si>
    <t>Приобретение оборудования для пищеблока для МБОУ СОШ № 27</t>
  </si>
  <si>
    <t>43.91.19.110</t>
  </si>
  <si>
    <t>Капитальные ремонт крыши МБУ ДО «ЦРТДиЮ»</t>
  </si>
  <si>
    <t>10.11.11.110</t>
  </si>
  <si>
    <t>Поставка мяса для нужд МБДОУ д/с № 27</t>
  </si>
  <si>
    <t>Поставка угля для нужд образовательных учреждений</t>
  </si>
  <si>
    <t>Поставка ГСМ для нужд Управления образования и образовательных учреждений</t>
  </si>
  <si>
    <t>19.20.21.123;  19.20.21.120</t>
  </si>
  <si>
    <t>Услуги по оценке рыночной стоимости годового размера арендной платы за земельные участки (КУИ)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</si>
  <si>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</si>
  <si>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</si>
  <si>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</si>
  <si>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</si>
  <si>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</si>
  <si>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</si>
  <si>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</si>
  <si>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</si>
  <si>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</si>
  <si>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Поставка молочной продуции (ЦГБ)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</si>
  <si>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</si>
  <si>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</si>
  <si>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</si>
  <si>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</si>
  <si>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10.81.12.110;    10.39.25.110;
10.83.13.120;   10.83.12.110;
10.41.54.000;   01.47.21.000;
10.82.13.000</t>
  </si>
  <si>
    <t>Поставка бакалейной продукции (ЦГБ)</t>
  </si>
  <si>
    <t>22.19.60.113;  32.50.13.110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</si>
  <si>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</si>
  <si>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</si>
  <si>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</si>
  <si>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</si>
  <si>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услуги по созданию защитной  медицинской автоматизированной системы муниципального бюджетного учреждения здравоохранения «Центральная городская больница» города Новошахтинска</t>
  </si>
  <si>
    <t>17.23.11.110;  17.23.14.110</t>
  </si>
  <si>
    <t>Поставка бумаги для офисной техники (МФЦ)</t>
  </si>
  <si>
    <t xml:space="preserve">Поставка стоматологических материалов  </t>
  </si>
  <si>
    <t>Оказание комплексных услуг по уборке культурно-досуговых учреждений, выполнение работ по комплексному обслуживанию и ремонту зданий и выполнение основных работ по уборке прилегающей территории МБУК "ГДКиК"</t>
  </si>
  <si>
    <t>Работу по сносу зданий и сооружений (УКС)</t>
  </si>
  <si>
    <t>Выполнение работ по устройству асфальтобетонного покрытия по ул. Харьковская от дома №245 до дома №253 в городе Новошахтинске Ростовской области; Выполнение работ по устройству недостающих искусственных дорожных неровностей на автомобильных дорогах  города  Новошахтинска Ростовской области; Выполнение работ по ремонту тротуаров по ул. Харьковская, 98-100 и ул. Молдавская, 2а в городе Новошахтинске Ростовской области (МКУ г. Новошахтинска "УГХ")</t>
  </si>
  <si>
    <t>Выполнение работ по обновлению противопожарных минерализованных полос в городе Новошахтинске в 2017 году  (МКУ г. Новошахтинска "УГХ")</t>
  </si>
  <si>
    <t>Выполнение работ по вырубке и обрезке деревьев в городе Новошахтинске в 2017 году</t>
  </si>
  <si>
    <t>Поставка наградной атрибутики (спортивные футболки) (Администрация города)</t>
  </si>
  <si>
    <t>17.23.14.110;   17.23.13.130</t>
  </si>
  <si>
    <t>Канцелярские товары (Администрация города)</t>
  </si>
  <si>
    <t>Поставка бензина АИ-95 (Администрация города)</t>
  </si>
  <si>
    <t>Приобретение кубков и медалей для награждения победителей и призеров соревнований (Администрация города)</t>
  </si>
  <si>
    <t>Приобретение компьютерной и организационной техники для нужд Администрации города</t>
  </si>
  <si>
    <t>Приобретение сервера и системного программного обеспечения (Администрация города)</t>
  </si>
  <si>
    <t>Приобоетение граммот для награждения победителей и призеров соревнований (Администрация города)</t>
  </si>
  <si>
    <t>Комплексные услуги по уборке зданий и прилегающей территории Администрации города</t>
  </si>
  <si>
    <t>Поставка охранных услуг и техническое обслуживание охранной сигнализации Администрации города Новошахтинска по адресам: ул. Железнякова, 30а; ул. Киевская, 32, помещение 1; ул. Энергетическая, 6/4; ул. Карла Маркса, 35/2-к, помещение 2.</t>
  </si>
  <si>
    <t>Поставка хлеба (ЦГБ)</t>
  </si>
  <si>
    <t>86.90.19.140</t>
  </si>
  <si>
    <t>Услуги по оздоровлению (УСЗН)</t>
  </si>
  <si>
    <t>17.23.14.110</t>
  </si>
  <si>
    <t>Поставка компьютерной техники (УСЗН)</t>
  </si>
  <si>
    <t>17.23.12.110</t>
  </si>
  <si>
    <t>Поставка конвертов (УСЗН)</t>
  </si>
  <si>
    <t>13.92.14.110</t>
  </si>
  <si>
    <t>Поставка полотенец (УСЗН)</t>
  </si>
  <si>
    <t>15.12.12.191</t>
  </si>
  <si>
    <t>Поставка сумок (УСЗН)</t>
  </si>
  <si>
    <t>15.20.13.160</t>
  </si>
  <si>
    <t>Поставка комнатной обуви (УСЗН)</t>
  </si>
  <si>
    <t>14.12.30.130</t>
  </si>
  <si>
    <t>Поставка одежры для СР (УСЗН)</t>
  </si>
  <si>
    <t xml:space="preserve">                Руководитель контрактной службы  Администрации города                                                                                        М.А. Карасёва</t>
  </si>
  <si>
    <t>26.20.40.120</t>
  </si>
  <si>
    <t>Поставка компьютерного класса для нужд МБОУ СОШ № 8</t>
  </si>
  <si>
    <t>26.20.11.110</t>
  </si>
  <si>
    <t>Приобретение ноутбуов длянужд МБОУ СОШ № 8</t>
  </si>
  <si>
    <t>26.70.16.190</t>
  </si>
  <si>
    <t>Пртобретение интерактивных досок для нужд МБОУ СОШ № 8</t>
  </si>
  <si>
    <t>Приобретение оборудования для пищеблока для МБОУ СОШ № 8</t>
  </si>
  <si>
    <t>31.01.12.100</t>
  </si>
  <si>
    <t>31.01.12.122</t>
  </si>
  <si>
    <t>Поставка мебели для нужд МБОУ СОШ № 8</t>
  </si>
  <si>
    <t>32.99.53.130</t>
  </si>
  <si>
    <t>Поставка учебного оборудования и учебно-нашлядных пособий длянужд МБОУ СОШ № 8</t>
  </si>
  <si>
    <t>Поставка бумаги (УСЗН)</t>
  </si>
  <si>
    <t>Поставка канцелярских товаров (УСЗН)</t>
  </si>
  <si>
    <t>19.20.21.115</t>
  </si>
  <si>
    <t>Поставка бензина (ГО и ЧС)</t>
  </si>
  <si>
    <t>27.90.20.120</t>
  </si>
  <si>
    <t>Закукпка светового и звукового оборудования с коммутирующими устройствами, камкодер, ноутбук, проектор, экран</t>
  </si>
  <si>
    <t>17.12.14.119</t>
  </si>
  <si>
    <t>Приобретение бумаги для офисной техники (Администрация города)</t>
  </si>
  <si>
    <t xml:space="preserve">         Сводная  информация  о закупках у СМП и СОНО на 01.01.2018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</si>
  <si>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01.01.2018, тыс.руб (сумма заключенных контрактов)</t>
  </si>
  <si>
    <t>Закупка бумаги для офиса и оргтехники (Финансовое управление)</t>
  </si>
  <si>
    <t>Поставка расходных материалов (картриджей, сетевого коммутатора, ИБП) (УСЗН)</t>
  </si>
  <si>
    <t>13.92.99.240</t>
  </si>
  <si>
    <t>Услуги по изготовлению штор</t>
  </si>
  <si>
    <t>27.33.13.161; 27.20.22.000</t>
  </si>
  <si>
    <t>Приобретение расходных материалов для нужд Администрации города</t>
  </si>
  <si>
    <t>62.01.29.000</t>
  </si>
  <si>
    <t>Продление лицензии по антивирусному программному обеспечению</t>
  </si>
  <si>
    <t>33.20.39.000</t>
  </si>
  <si>
    <t>Услуги по установке системы видеонаблюдения в здании Администрации города Новошахтинска и на прилегающей территории по ул. Харьковская, 58</t>
  </si>
  <si>
    <t>31.01.11.150</t>
  </si>
  <si>
    <t>Закупка кресел приема</t>
  </si>
  <si>
    <t>68.10.12.000</t>
  </si>
  <si>
    <t>Выполнение кадастровых работ, в связи с образованием зем.участков для однократного, бесплатного предоставления в собственность гражданам, имеющим трех и более детей для ИЖС</t>
  </si>
  <si>
    <t>68.10.13.000</t>
  </si>
  <si>
    <t>Выполнение кадастровых работ в связи с образованием и уточнением границ зем.участков под объектами муниципальной собственности, постановка их на гос.кадастровый учет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</si>
</sst>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2" fontId="7" fillId="32" borderId="11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justify" vertical="top" wrapText="1"/>
    </xf>
    <xf numFmtId="0" fontId="7" fillId="32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2" fontId="7" fillId="32" borderId="10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2" fontId="8" fillId="32" borderId="11" xfId="0" applyNumberFormat="1" applyFont="1" applyFill="1" applyBorder="1" applyAlignment="1">
      <alignment horizontal="center" vertical="top" wrapText="1"/>
    </xf>
    <xf numFmtId="2" fontId="8" fillId="32" borderId="11" xfId="0" applyNumberFormat="1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 wrapText="1"/>
    </xf>
    <xf numFmtId="187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vertic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2" fontId="8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7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vertical="top" wrapText="1"/>
    </xf>
    <xf numFmtId="2" fontId="8" fillId="32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SheetLayoutView="100" zoomScalePageLayoutView="0" workbookViewId="0" topLeftCell="A2">
      <selection activeCell="C12" sqref="C12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21"/>
      <c r="B1" s="7" t="s">
        <v>1</v>
      </c>
      <c r="C1" s="22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44" t="s">
        <v>7</v>
      </c>
      <c r="E2" s="45"/>
    </row>
    <row r="3" spans="1:5" ht="27" customHeight="1">
      <c r="A3" s="46" t="s">
        <v>122</v>
      </c>
      <c r="B3" s="47"/>
      <c r="C3" s="47"/>
      <c r="D3" s="47"/>
      <c r="E3" s="47"/>
    </row>
    <row r="4" spans="1:8" ht="114" customHeight="1">
      <c r="A4" s="28" t="s">
        <v>6</v>
      </c>
      <c r="B4" s="28" t="s">
        <v>16</v>
      </c>
      <c r="C4" s="28" t="s">
        <v>4</v>
      </c>
      <c r="D4" s="28" t="s">
        <v>123</v>
      </c>
      <c r="E4" s="28" t="s">
        <v>18</v>
      </c>
      <c r="F4" s="2"/>
      <c r="G4" s="3"/>
      <c r="H4" s="4"/>
    </row>
    <row r="5" spans="1:8" ht="15" customHeight="1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2"/>
      <c r="G5" s="3"/>
      <c r="H5" s="2"/>
    </row>
    <row r="6" spans="1:8" ht="25.5" customHeight="1">
      <c r="A6" s="48">
        <v>71017.86</v>
      </c>
      <c r="B6" s="13"/>
      <c r="C6" s="28" t="s">
        <v>5</v>
      </c>
      <c r="D6" s="18">
        <f>SUM(D7:D120)</f>
        <v>37422.320199999995</v>
      </c>
      <c r="E6" s="18">
        <f>D6/A6*100</f>
        <v>52.69423804096603</v>
      </c>
      <c r="F6" s="2"/>
      <c r="G6" s="3"/>
      <c r="H6" s="2"/>
    </row>
    <row r="7" spans="1:7" s="42" customFormat="1" ht="46.5">
      <c r="A7" s="48"/>
      <c r="B7" s="52" t="s">
        <v>58</v>
      </c>
      <c r="C7" s="11" t="s">
        <v>59</v>
      </c>
      <c r="D7" s="18">
        <v>32.3</v>
      </c>
      <c r="E7" s="18"/>
      <c r="G7" s="43"/>
    </row>
    <row r="8" spans="1:7" s="42" customFormat="1" ht="30.75">
      <c r="A8" s="48"/>
      <c r="B8" s="52" t="s">
        <v>50</v>
      </c>
      <c r="C8" s="11" t="s">
        <v>51</v>
      </c>
      <c r="D8" s="18">
        <v>15.8</v>
      </c>
      <c r="E8" s="18"/>
      <c r="G8" s="43"/>
    </row>
    <row r="9" spans="1:7" s="42" customFormat="1" ht="15">
      <c r="A9" s="49"/>
      <c r="B9" s="38" t="s">
        <v>33</v>
      </c>
      <c r="C9" s="11" t="s">
        <v>42</v>
      </c>
      <c r="D9" s="14">
        <v>2947.81</v>
      </c>
      <c r="E9" s="15"/>
      <c r="G9" s="43"/>
    </row>
    <row r="10" spans="1:7" s="42" customFormat="1" ht="15">
      <c r="A10" s="49"/>
      <c r="B10" s="53" t="s">
        <v>40</v>
      </c>
      <c r="C10" s="23" t="s">
        <v>41</v>
      </c>
      <c r="D10" s="32">
        <v>326.86</v>
      </c>
      <c r="E10" s="15"/>
      <c r="G10" s="43"/>
    </row>
    <row r="11" spans="1:7" s="42" customFormat="1" ht="15">
      <c r="A11" s="49"/>
      <c r="B11" s="53" t="s">
        <v>46</v>
      </c>
      <c r="C11" s="23" t="s">
        <v>47</v>
      </c>
      <c r="D11" s="32">
        <v>232.5</v>
      </c>
      <c r="E11" s="15"/>
      <c r="G11" s="43"/>
    </row>
    <row r="12" spans="1:7" s="42" customFormat="1" ht="15">
      <c r="A12" s="49"/>
      <c r="B12" s="53" t="s">
        <v>10</v>
      </c>
      <c r="C12" s="23" t="s">
        <v>48</v>
      </c>
      <c r="D12" s="32">
        <v>12.4</v>
      </c>
      <c r="E12" s="15"/>
      <c r="G12" s="43"/>
    </row>
    <row r="13" spans="1:7" s="42" customFormat="1" ht="15">
      <c r="A13" s="49"/>
      <c r="B13" s="53" t="s">
        <v>11</v>
      </c>
      <c r="C13" s="23" t="s">
        <v>49</v>
      </c>
      <c r="D13" s="32">
        <v>22.8</v>
      </c>
      <c r="E13" s="15"/>
      <c r="G13" s="43"/>
    </row>
    <row r="14" spans="1:7" s="42" customFormat="1" ht="30.75">
      <c r="A14" s="49"/>
      <c r="B14" s="53" t="s">
        <v>53</v>
      </c>
      <c r="C14" s="23" t="s">
        <v>52</v>
      </c>
      <c r="D14" s="32">
        <v>12</v>
      </c>
      <c r="E14" s="15"/>
      <c r="G14" s="43"/>
    </row>
    <row r="15" spans="1:7" s="42" customFormat="1" ht="46.5">
      <c r="A15" s="49"/>
      <c r="B15" s="53" t="s">
        <v>54</v>
      </c>
      <c r="C15" s="23" t="s">
        <v>55</v>
      </c>
      <c r="D15" s="32">
        <v>153.2</v>
      </c>
      <c r="E15" s="15"/>
      <c r="G15" s="43"/>
    </row>
    <row r="16" spans="1:7" s="42" customFormat="1" ht="46.5">
      <c r="A16" s="49"/>
      <c r="B16" s="53" t="s">
        <v>56</v>
      </c>
      <c r="C16" s="23" t="s">
        <v>57</v>
      </c>
      <c r="D16" s="32">
        <v>15.9</v>
      </c>
      <c r="E16" s="15"/>
      <c r="G16" s="43"/>
    </row>
    <row r="17" spans="1:7" s="42" customFormat="1" ht="15">
      <c r="A17" s="49"/>
      <c r="B17" s="53" t="s">
        <v>9</v>
      </c>
      <c r="C17" s="23" t="s">
        <v>86</v>
      </c>
      <c r="D17" s="32">
        <v>52.1</v>
      </c>
      <c r="E17" s="15"/>
      <c r="G17" s="43"/>
    </row>
    <row r="18" spans="1:7" s="42" customFormat="1" ht="62.25">
      <c r="A18" s="49"/>
      <c r="B18" s="53" t="s">
        <v>60</v>
      </c>
      <c r="C18" s="23" t="s">
        <v>61</v>
      </c>
      <c r="D18" s="32">
        <v>42</v>
      </c>
      <c r="E18" s="15"/>
      <c r="G18" s="43"/>
    </row>
    <row r="19" spans="1:7" s="42" customFormat="1" ht="30.75">
      <c r="A19" s="49"/>
      <c r="B19" s="53" t="s">
        <v>65</v>
      </c>
      <c r="C19" s="23" t="s">
        <v>66</v>
      </c>
      <c r="D19" s="32">
        <v>47.6</v>
      </c>
      <c r="E19" s="15"/>
      <c r="G19" s="43"/>
    </row>
    <row r="20" spans="1:7" s="42" customFormat="1" ht="15">
      <c r="A20" s="49"/>
      <c r="B20" s="53" t="s">
        <v>93</v>
      </c>
      <c r="C20" s="23" t="s">
        <v>94</v>
      </c>
      <c r="D20" s="32">
        <v>38.6</v>
      </c>
      <c r="E20" s="15"/>
      <c r="G20" s="43"/>
    </row>
    <row r="21" spans="1:7" s="42" customFormat="1" ht="15">
      <c r="A21" s="49"/>
      <c r="B21" s="53" t="s">
        <v>126</v>
      </c>
      <c r="C21" s="23" t="s">
        <v>127</v>
      </c>
      <c r="D21" s="32">
        <v>94.45</v>
      </c>
      <c r="E21" s="15"/>
      <c r="G21" s="43"/>
    </row>
    <row r="22" spans="1:7" s="42" customFormat="1" ht="15">
      <c r="A22" s="49"/>
      <c r="B22" s="53" t="s">
        <v>99</v>
      </c>
      <c r="C22" s="23" t="s">
        <v>100</v>
      </c>
      <c r="D22" s="32">
        <v>284.6</v>
      </c>
      <c r="E22" s="15"/>
      <c r="G22" s="43"/>
    </row>
    <row r="23" spans="1:7" s="42" customFormat="1" ht="30.75">
      <c r="A23" s="49"/>
      <c r="B23" s="53" t="s">
        <v>22</v>
      </c>
      <c r="C23" s="23" t="s">
        <v>76</v>
      </c>
      <c r="D23" s="32">
        <v>64.75</v>
      </c>
      <c r="E23" s="15"/>
      <c r="G23" s="43"/>
    </row>
    <row r="24" spans="1:7" s="42" customFormat="1" ht="15">
      <c r="A24" s="49"/>
      <c r="B24" s="53" t="s">
        <v>95</v>
      </c>
      <c r="C24" s="23" t="s">
        <v>96</v>
      </c>
      <c r="D24" s="32">
        <v>146.1</v>
      </c>
      <c r="E24" s="15"/>
      <c r="G24" s="43"/>
    </row>
    <row r="25" spans="1:7" s="42" customFormat="1" ht="15">
      <c r="A25" s="49"/>
      <c r="B25" s="53" t="s">
        <v>97</v>
      </c>
      <c r="C25" s="23" t="s">
        <v>98</v>
      </c>
      <c r="D25" s="32">
        <v>42.9</v>
      </c>
      <c r="E25" s="15"/>
      <c r="G25" s="43"/>
    </row>
    <row r="26" spans="1:8" s="42" customFormat="1" ht="37.5" customHeight="1">
      <c r="A26" s="49"/>
      <c r="B26" s="39" t="s">
        <v>34</v>
      </c>
      <c r="C26" s="11" t="s">
        <v>35</v>
      </c>
      <c r="D26" s="33">
        <v>35.78</v>
      </c>
      <c r="E26" s="24"/>
      <c r="G26" s="43"/>
      <c r="H26" s="43"/>
    </row>
    <row r="27" spans="1:8" s="42" customFormat="1" ht="37.5" customHeight="1">
      <c r="A27" s="49"/>
      <c r="B27" s="39" t="s">
        <v>120</v>
      </c>
      <c r="C27" s="11" t="s">
        <v>124</v>
      </c>
      <c r="D27" s="33">
        <v>84.5</v>
      </c>
      <c r="E27" s="24"/>
      <c r="G27" s="43"/>
      <c r="H27" s="43"/>
    </row>
    <row r="28" spans="1:8" s="42" customFormat="1" ht="37.5" customHeight="1">
      <c r="A28" s="49"/>
      <c r="B28" s="39" t="s">
        <v>120</v>
      </c>
      <c r="C28" s="11" t="s">
        <v>121</v>
      </c>
      <c r="D28" s="33">
        <v>240.91</v>
      </c>
      <c r="E28" s="24"/>
      <c r="G28" s="43"/>
      <c r="H28" s="43"/>
    </row>
    <row r="29" spans="1:8" s="42" customFormat="1" ht="15">
      <c r="A29" s="49"/>
      <c r="B29" s="39" t="s">
        <v>68</v>
      </c>
      <c r="C29" s="11" t="s">
        <v>69</v>
      </c>
      <c r="D29" s="33">
        <f>70.95+54.3+101.62</f>
        <v>226.87</v>
      </c>
      <c r="E29" s="24"/>
      <c r="G29" s="43"/>
      <c r="H29" s="43"/>
    </row>
    <row r="30" spans="1:8" s="42" customFormat="1" ht="15">
      <c r="A30" s="49"/>
      <c r="B30" s="39" t="s">
        <v>89</v>
      </c>
      <c r="C30" s="11" t="s">
        <v>115</v>
      </c>
      <c r="D30" s="33">
        <v>37.82</v>
      </c>
      <c r="E30" s="24"/>
      <c r="G30" s="43"/>
      <c r="H30" s="43"/>
    </row>
    <row r="31" spans="1:8" s="42" customFormat="1" ht="15">
      <c r="A31" s="49"/>
      <c r="B31" s="39" t="s">
        <v>91</v>
      </c>
      <c r="C31" s="11" t="s">
        <v>92</v>
      </c>
      <c r="D31" s="33">
        <v>37.48</v>
      </c>
      <c r="E31" s="24"/>
      <c r="G31" s="43"/>
      <c r="H31" s="43"/>
    </row>
    <row r="32" spans="1:8" s="42" customFormat="1" ht="15">
      <c r="A32" s="49"/>
      <c r="B32" s="39" t="s">
        <v>89</v>
      </c>
      <c r="C32" s="11" t="s">
        <v>114</v>
      </c>
      <c r="D32" s="33">
        <v>199.96</v>
      </c>
      <c r="E32" s="24"/>
      <c r="G32" s="43"/>
      <c r="H32" s="43"/>
    </row>
    <row r="33" spans="1:8" s="42" customFormat="1" ht="15">
      <c r="A33" s="49"/>
      <c r="B33" s="39" t="s">
        <v>77</v>
      </c>
      <c r="C33" s="11" t="s">
        <v>78</v>
      </c>
      <c r="D33" s="33">
        <v>124.44</v>
      </c>
      <c r="E33" s="24"/>
      <c r="G33" s="43"/>
      <c r="H33" s="43"/>
    </row>
    <row r="34" spans="1:8" s="42" customFormat="1" ht="15">
      <c r="A34" s="49"/>
      <c r="B34" s="39" t="s">
        <v>12</v>
      </c>
      <c r="C34" s="11" t="s">
        <v>79</v>
      </c>
      <c r="D34" s="33">
        <v>388.04</v>
      </c>
      <c r="E34" s="24"/>
      <c r="G34" s="43"/>
      <c r="H34" s="43"/>
    </row>
    <row r="35" spans="1:8" s="42" customFormat="1" ht="31.5" customHeight="1">
      <c r="A35" s="49"/>
      <c r="B35" s="39" t="s">
        <v>44</v>
      </c>
      <c r="C35" s="16" t="s">
        <v>43</v>
      </c>
      <c r="D35" s="54">
        <v>553.87</v>
      </c>
      <c r="E35" s="24"/>
      <c r="G35" s="43"/>
      <c r="H35" s="43"/>
    </row>
    <row r="36" spans="1:8" s="42" customFormat="1" ht="15">
      <c r="A36" s="49"/>
      <c r="B36" s="39" t="s">
        <v>116</v>
      </c>
      <c r="C36" s="16" t="s">
        <v>117</v>
      </c>
      <c r="D36" s="54">
        <v>112.8</v>
      </c>
      <c r="E36" s="24"/>
      <c r="G36" s="43"/>
      <c r="H36" s="43"/>
    </row>
    <row r="37" spans="1:8" s="42" customFormat="1" ht="15">
      <c r="A37" s="49"/>
      <c r="B37" s="39" t="s">
        <v>20</v>
      </c>
      <c r="C37" s="16" t="s">
        <v>70</v>
      </c>
      <c r="D37" s="54">
        <v>573.21</v>
      </c>
      <c r="E37" s="24"/>
      <c r="G37" s="43"/>
      <c r="H37" s="43"/>
    </row>
    <row r="38" spans="1:8" s="42" customFormat="1" ht="31.5" customHeight="1">
      <c r="A38" s="49"/>
      <c r="B38" s="39" t="s">
        <v>63</v>
      </c>
      <c r="C38" s="16" t="s">
        <v>64</v>
      </c>
      <c r="D38" s="54">
        <f>964.9+10.8</f>
        <v>975.6999999999999</v>
      </c>
      <c r="E38" s="24"/>
      <c r="G38" s="43"/>
      <c r="H38" s="43"/>
    </row>
    <row r="39" spans="1:8" s="42" customFormat="1" ht="15">
      <c r="A39" s="49"/>
      <c r="B39" s="39" t="s">
        <v>62</v>
      </c>
      <c r="C39" s="16" t="s">
        <v>31</v>
      </c>
      <c r="D39" s="54">
        <v>485.4</v>
      </c>
      <c r="E39" s="24"/>
      <c r="G39" s="43"/>
      <c r="H39" s="43"/>
    </row>
    <row r="40" spans="1:8" s="42" customFormat="1" ht="46.5">
      <c r="A40" s="49"/>
      <c r="B40" s="39" t="s">
        <v>13</v>
      </c>
      <c r="C40" s="16" t="s">
        <v>80</v>
      </c>
      <c r="D40" s="54">
        <f>97.9+50.45</f>
        <v>148.35000000000002</v>
      </c>
      <c r="E40" s="24"/>
      <c r="G40" s="43"/>
      <c r="H40" s="43"/>
    </row>
    <row r="41" spans="1:8" s="42" customFormat="1" ht="15">
      <c r="A41" s="49"/>
      <c r="B41" s="39" t="s">
        <v>104</v>
      </c>
      <c r="C41" s="16" t="s">
        <v>105</v>
      </c>
      <c r="D41" s="54">
        <v>856.1</v>
      </c>
      <c r="E41" s="24"/>
      <c r="G41" s="43"/>
      <c r="H41" s="43"/>
    </row>
    <row r="42" spans="1:8" s="42" customFormat="1" ht="30.75">
      <c r="A42" s="49"/>
      <c r="B42" s="39" t="s">
        <v>24</v>
      </c>
      <c r="C42" s="16" t="s">
        <v>81</v>
      </c>
      <c r="D42" s="54">
        <v>346.65</v>
      </c>
      <c r="E42" s="24"/>
      <c r="G42" s="43"/>
      <c r="H42" s="43"/>
    </row>
    <row r="43" spans="1:8" s="42" customFormat="1" ht="30.75">
      <c r="A43" s="49"/>
      <c r="B43" s="39" t="s">
        <v>25</v>
      </c>
      <c r="C43" s="16" t="s">
        <v>82</v>
      </c>
      <c r="D43" s="54">
        <v>88.78</v>
      </c>
      <c r="E43" s="24"/>
      <c r="G43" s="43"/>
      <c r="H43" s="43"/>
    </row>
    <row r="44" spans="1:8" s="42" customFormat="1" ht="15">
      <c r="A44" s="49"/>
      <c r="B44" s="39" t="s">
        <v>25</v>
      </c>
      <c r="C44" s="16" t="s">
        <v>90</v>
      </c>
      <c r="D44" s="54">
        <v>1127.1</v>
      </c>
      <c r="E44" s="24"/>
      <c r="G44" s="43"/>
      <c r="H44" s="43"/>
    </row>
    <row r="45" spans="1:8" s="42" customFormat="1" ht="30.75">
      <c r="A45" s="49"/>
      <c r="B45" s="39" t="s">
        <v>25</v>
      </c>
      <c r="C45" s="16" t="s">
        <v>103</v>
      </c>
      <c r="D45" s="54">
        <v>641.3</v>
      </c>
      <c r="E45" s="24"/>
      <c r="G45" s="43"/>
      <c r="H45" s="43"/>
    </row>
    <row r="46" spans="1:8" s="42" customFormat="1" ht="30.75">
      <c r="A46" s="49"/>
      <c r="B46" s="39" t="s">
        <v>102</v>
      </c>
      <c r="C46" s="16" t="s">
        <v>125</v>
      </c>
      <c r="D46" s="54">
        <f>54.9+39.97</f>
        <v>94.87</v>
      </c>
      <c r="E46" s="24"/>
      <c r="G46" s="43"/>
      <c r="H46" s="43"/>
    </row>
    <row r="47" spans="1:8" s="42" customFormat="1" ht="30.75">
      <c r="A47" s="49"/>
      <c r="B47" s="39" t="s">
        <v>106</v>
      </c>
      <c r="C47" s="16" t="s">
        <v>107</v>
      </c>
      <c r="D47" s="54">
        <v>2360.2</v>
      </c>
      <c r="E47" s="24"/>
      <c r="G47" s="43"/>
      <c r="H47" s="43"/>
    </row>
    <row r="48" spans="1:8" s="42" customFormat="1" ht="30.75">
      <c r="A48" s="49"/>
      <c r="B48" s="39" t="s">
        <v>128</v>
      </c>
      <c r="C48" s="16" t="s">
        <v>129</v>
      </c>
      <c r="D48" s="54">
        <v>19.9</v>
      </c>
      <c r="E48" s="24"/>
      <c r="G48" s="43"/>
      <c r="H48" s="43"/>
    </row>
    <row r="49" spans="1:8" s="42" customFormat="1" ht="33.75" customHeight="1">
      <c r="A49" s="49"/>
      <c r="B49" s="39" t="s">
        <v>36</v>
      </c>
      <c r="C49" s="16" t="s">
        <v>37</v>
      </c>
      <c r="D49" s="18">
        <v>2172.07</v>
      </c>
      <c r="E49" s="24"/>
      <c r="G49" s="43"/>
      <c r="H49" s="43"/>
    </row>
    <row r="50" spans="1:8" s="42" customFormat="1" ht="33.75" customHeight="1">
      <c r="A50" s="49"/>
      <c r="B50" s="39" t="s">
        <v>36</v>
      </c>
      <c r="C50" s="16" t="s">
        <v>108</v>
      </c>
      <c r="D50" s="18">
        <v>2725.8</v>
      </c>
      <c r="E50" s="24"/>
      <c r="G50" s="43"/>
      <c r="H50" s="43"/>
    </row>
    <row r="51" spans="1:8" s="42" customFormat="1" ht="46.5">
      <c r="A51" s="49"/>
      <c r="B51" s="39" t="s">
        <v>118</v>
      </c>
      <c r="C51" s="16" t="s">
        <v>119</v>
      </c>
      <c r="D51" s="18">
        <v>3611.6</v>
      </c>
      <c r="E51" s="24"/>
      <c r="G51" s="43"/>
      <c r="H51" s="43"/>
    </row>
    <row r="52" spans="1:8" s="42" customFormat="1" ht="15">
      <c r="A52" s="49"/>
      <c r="B52" s="39" t="s">
        <v>134</v>
      </c>
      <c r="C52" s="16" t="s">
        <v>135</v>
      </c>
      <c r="D52" s="18">
        <v>108.27</v>
      </c>
      <c r="E52" s="24"/>
      <c r="G52" s="43"/>
      <c r="H52" s="43"/>
    </row>
    <row r="53" spans="1:8" s="42" customFormat="1" ht="15">
      <c r="A53" s="49"/>
      <c r="B53" s="39" t="s">
        <v>109</v>
      </c>
      <c r="C53" s="16" t="s">
        <v>111</v>
      </c>
      <c r="D53" s="33">
        <v>2824.1</v>
      </c>
      <c r="E53" s="24"/>
      <c r="G53" s="43"/>
      <c r="H53" s="43"/>
    </row>
    <row r="54" spans="1:8" s="42" customFormat="1" ht="15">
      <c r="A54" s="49"/>
      <c r="B54" s="39" t="s">
        <v>110</v>
      </c>
      <c r="C54" s="16" t="s">
        <v>111</v>
      </c>
      <c r="D54" s="33">
        <v>636.1</v>
      </c>
      <c r="E54" s="24"/>
      <c r="G54" s="43"/>
      <c r="H54" s="43"/>
    </row>
    <row r="55" spans="1:8" s="42" customFormat="1" ht="30.75">
      <c r="A55" s="49"/>
      <c r="B55" s="39" t="s">
        <v>112</v>
      </c>
      <c r="C55" s="16" t="s">
        <v>113</v>
      </c>
      <c r="D55" s="33">
        <v>848.7</v>
      </c>
      <c r="E55" s="24"/>
      <c r="G55" s="43"/>
      <c r="H55" s="43"/>
    </row>
    <row r="56" spans="1:8" s="42" customFormat="1" ht="46.5">
      <c r="A56" s="49"/>
      <c r="B56" s="39" t="s">
        <v>132</v>
      </c>
      <c r="C56" s="16" t="s">
        <v>133</v>
      </c>
      <c r="D56" s="33">
        <v>167</v>
      </c>
      <c r="E56" s="24"/>
      <c r="G56" s="43"/>
      <c r="H56" s="43"/>
    </row>
    <row r="57" spans="1:8" s="42" customFormat="1" ht="156">
      <c r="A57" s="49"/>
      <c r="B57" s="39" t="s">
        <v>17</v>
      </c>
      <c r="C57" s="16" t="s">
        <v>73</v>
      </c>
      <c r="D57" s="14">
        <f>430+451.066+293.0602</f>
        <v>1174.1262000000002</v>
      </c>
      <c r="E57" s="24"/>
      <c r="G57" s="43"/>
      <c r="H57" s="43"/>
    </row>
    <row r="58" spans="1:8" s="42" customFormat="1" ht="15">
      <c r="A58" s="49"/>
      <c r="B58" s="39" t="s">
        <v>32</v>
      </c>
      <c r="C58" s="16" t="s">
        <v>72</v>
      </c>
      <c r="D58" s="18">
        <v>2254.4</v>
      </c>
      <c r="E58" s="24"/>
      <c r="G58" s="43"/>
      <c r="H58" s="43"/>
    </row>
    <row r="59" spans="1:8" s="42" customFormat="1" ht="46.5">
      <c r="A59" s="49"/>
      <c r="B59" s="39" t="s">
        <v>26</v>
      </c>
      <c r="C59" s="11" t="s">
        <v>74</v>
      </c>
      <c r="D59" s="33">
        <v>169</v>
      </c>
      <c r="E59" s="24"/>
      <c r="G59" s="43"/>
      <c r="H59" s="43"/>
    </row>
    <row r="60" spans="1:8" s="42" customFormat="1" ht="15">
      <c r="A60" s="49"/>
      <c r="B60" s="39" t="s">
        <v>38</v>
      </c>
      <c r="C60" s="16" t="s">
        <v>39</v>
      </c>
      <c r="D60" s="18">
        <v>1567.78</v>
      </c>
      <c r="E60" s="24"/>
      <c r="G60" s="43"/>
      <c r="H60" s="43"/>
    </row>
    <row r="61" spans="1:8" s="42" customFormat="1" ht="30.75">
      <c r="A61" s="49"/>
      <c r="B61" s="39" t="s">
        <v>14</v>
      </c>
      <c r="C61" s="16" t="s">
        <v>83</v>
      </c>
      <c r="D61" s="18">
        <v>12.48</v>
      </c>
      <c r="E61" s="24"/>
      <c r="G61" s="43"/>
      <c r="H61" s="43"/>
    </row>
    <row r="62" spans="1:8" s="42" customFormat="1" ht="30.75">
      <c r="A62" s="49"/>
      <c r="B62" s="39" t="s">
        <v>130</v>
      </c>
      <c r="C62" s="16" t="s">
        <v>131</v>
      </c>
      <c r="D62" s="18">
        <v>56.11</v>
      </c>
      <c r="E62" s="24"/>
      <c r="G62" s="43"/>
      <c r="H62" s="43"/>
    </row>
    <row r="63" spans="1:8" s="42" customFormat="1" ht="30.75">
      <c r="A63" s="49"/>
      <c r="B63" s="39" t="s">
        <v>8</v>
      </c>
      <c r="C63" s="16" t="s">
        <v>15</v>
      </c>
      <c r="D63" s="18">
        <v>99</v>
      </c>
      <c r="E63" s="24"/>
      <c r="G63" s="43"/>
      <c r="H63" s="43"/>
    </row>
    <row r="64" spans="1:8" s="42" customFormat="1" ht="67.5" customHeight="1">
      <c r="A64" s="49"/>
      <c r="B64" s="39" t="s">
        <v>30</v>
      </c>
      <c r="C64" s="16" t="s">
        <v>67</v>
      </c>
      <c r="D64" s="18">
        <v>1650</v>
      </c>
      <c r="E64" s="24"/>
      <c r="G64" s="43"/>
      <c r="H64" s="43"/>
    </row>
    <row r="65" spans="1:8" s="42" customFormat="1" ht="67.5" customHeight="1">
      <c r="A65" s="49"/>
      <c r="B65" s="39" t="s">
        <v>136</v>
      </c>
      <c r="C65" s="16" t="s">
        <v>137</v>
      </c>
      <c r="D65" s="18">
        <v>200</v>
      </c>
      <c r="E65" s="24"/>
      <c r="G65" s="43"/>
      <c r="H65" s="43"/>
    </row>
    <row r="66" spans="1:8" s="42" customFormat="1" ht="67.5" customHeight="1">
      <c r="A66" s="49"/>
      <c r="B66" s="39" t="s">
        <v>138</v>
      </c>
      <c r="C66" s="16" t="s">
        <v>139</v>
      </c>
      <c r="D66" s="18">
        <v>89.6</v>
      </c>
      <c r="E66" s="24"/>
      <c r="G66" s="43"/>
      <c r="H66" s="43"/>
    </row>
    <row r="67" spans="1:8" s="42" customFormat="1" ht="30.75">
      <c r="A67" s="49"/>
      <c r="B67" s="39" t="s">
        <v>19</v>
      </c>
      <c r="C67" s="16" t="s">
        <v>45</v>
      </c>
      <c r="D67" s="18">
        <v>24.3</v>
      </c>
      <c r="E67" s="24"/>
      <c r="G67" s="43"/>
      <c r="H67" s="43"/>
    </row>
    <row r="68" spans="1:8" s="42" customFormat="1" ht="62.25">
      <c r="A68" s="49"/>
      <c r="B68" s="39" t="s">
        <v>19</v>
      </c>
      <c r="C68" s="16" t="s">
        <v>28</v>
      </c>
      <c r="D68" s="18">
        <v>426.524</v>
      </c>
      <c r="E68" s="24"/>
      <c r="G68" s="43"/>
      <c r="H68" s="43"/>
    </row>
    <row r="69" spans="1:8" s="42" customFormat="1" ht="78">
      <c r="A69" s="49"/>
      <c r="B69" s="39" t="s">
        <v>23</v>
      </c>
      <c r="C69" s="16" t="s">
        <v>85</v>
      </c>
      <c r="D69" s="18">
        <v>72</v>
      </c>
      <c r="E69" s="24"/>
      <c r="G69" s="43"/>
      <c r="H69" s="43"/>
    </row>
    <row r="70" spans="1:8" s="42" customFormat="1" ht="30.75">
      <c r="A70" s="49"/>
      <c r="B70" s="39" t="s">
        <v>21</v>
      </c>
      <c r="C70" s="16" t="s">
        <v>84</v>
      </c>
      <c r="D70" s="18">
        <v>388</v>
      </c>
      <c r="E70" s="24"/>
      <c r="G70" s="43"/>
      <c r="H70" s="43"/>
    </row>
    <row r="71" spans="1:8" s="42" customFormat="1" ht="78">
      <c r="A71" s="49"/>
      <c r="B71" s="53" t="s">
        <v>29</v>
      </c>
      <c r="C71" s="23" t="s">
        <v>71</v>
      </c>
      <c r="D71" s="32">
        <v>421.9</v>
      </c>
      <c r="E71" s="24"/>
      <c r="G71" s="43"/>
      <c r="H71" s="43"/>
    </row>
    <row r="72" spans="1:8" s="42" customFormat="1" ht="30.75">
      <c r="A72" s="49"/>
      <c r="B72" s="38" t="s">
        <v>27</v>
      </c>
      <c r="C72" s="11" t="s">
        <v>75</v>
      </c>
      <c r="D72" s="18">
        <v>358.81</v>
      </c>
      <c r="E72" s="24"/>
      <c r="G72" s="43"/>
      <c r="H72" s="43"/>
    </row>
    <row r="73" spans="1:8" s="42" customFormat="1" ht="15">
      <c r="A73" s="49"/>
      <c r="B73" s="38" t="s">
        <v>87</v>
      </c>
      <c r="C73" s="11" t="s">
        <v>88</v>
      </c>
      <c r="D73" s="18">
        <v>1019.95</v>
      </c>
      <c r="E73" s="24"/>
      <c r="G73" s="43"/>
      <c r="H73" s="43"/>
    </row>
    <row r="74" spans="1:8" ht="34.5" customHeight="1" hidden="1">
      <c r="A74" s="49"/>
      <c r="B74" s="38"/>
      <c r="C74" s="11"/>
      <c r="D74" s="18"/>
      <c r="E74" s="24"/>
      <c r="F74" s="2"/>
      <c r="G74" s="3"/>
      <c r="H74" s="1"/>
    </row>
    <row r="75" spans="1:8" ht="27" customHeight="1" hidden="1">
      <c r="A75" s="49"/>
      <c r="B75" s="40"/>
      <c r="C75" s="11"/>
      <c r="D75" s="18"/>
      <c r="E75" s="24"/>
      <c r="F75" s="2"/>
      <c r="G75" s="3"/>
      <c r="H75" s="1"/>
    </row>
    <row r="76" spans="1:8" ht="44.25" customHeight="1" hidden="1">
      <c r="A76" s="49"/>
      <c r="B76" s="40"/>
      <c r="C76" s="11"/>
      <c r="D76" s="34"/>
      <c r="E76" s="24"/>
      <c r="F76" s="2"/>
      <c r="G76" s="3"/>
      <c r="H76" s="1"/>
    </row>
    <row r="77" spans="1:8" ht="39" customHeight="1" hidden="1">
      <c r="A77" s="49"/>
      <c r="B77" s="40"/>
      <c r="C77" s="11"/>
      <c r="D77" s="18"/>
      <c r="E77" s="24"/>
      <c r="F77" s="2"/>
      <c r="G77" s="3"/>
      <c r="H77" s="1"/>
    </row>
    <row r="78" spans="1:8" ht="39" customHeight="1" hidden="1">
      <c r="A78" s="49"/>
      <c r="B78" s="40"/>
      <c r="C78" s="11"/>
      <c r="D78" s="18"/>
      <c r="E78" s="24"/>
      <c r="F78" s="2"/>
      <c r="G78" s="3"/>
      <c r="H78" s="1"/>
    </row>
    <row r="79" spans="1:8" ht="43.5" customHeight="1" hidden="1">
      <c r="A79" s="49"/>
      <c r="B79" s="39"/>
      <c r="C79" s="29"/>
      <c r="D79" s="14"/>
      <c r="E79" s="24"/>
      <c r="F79" s="2"/>
      <c r="G79" s="3"/>
      <c r="H79" s="1"/>
    </row>
    <row r="80" spans="1:8" ht="43.5" customHeight="1" hidden="1">
      <c r="A80" s="49"/>
      <c r="B80" s="39"/>
      <c r="C80" s="29"/>
      <c r="D80" s="14"/>
      <c r="E80" s="24"/>
      <c r="F80" s="2"/>
      <c r="G80" s="3"/>
      <c r="H80" s="1"/>
    </row>
    <row r="81" spans="1:8" ht="43.5" customHeight="1" hidden="1">
      <c r="A81" s="49"/>
      <c r="B81" s="39"/>
      <c r="C81" s="29"/>
      <c r="D81" s="14"/>
      <c r="E81" s="24"/>
      <c r="F81" s="2"/>
      <c r="G81" s="3"/>
      <c r="H81" s="1"/>
    </row>
    <row r="82" spans="1:8" s="25" customFormat="1" ht="43.5" customHeight="1" hidden="1">
      <c r="A82" s="49"/>
      <c r="B82" s="39"/>
      <c r="C82" s="29"/>
      <c r="D82" s="14"/>
      <c r="E82" s="24"/>
      <c r="F82" s="30"/>
      <c r="G82" s="31"/>
      <c r="H82" s="26"/>
    </row>
    <row r="83" spans="1:8" ht="81" customHeight="1" hidden="1">
      <c r="A83" s="49"/>
      <c r="B83" s="39"/>
      <c r="C83" s="29"/>
      <c r="D83" s="14"/>
      <c r="E83" s="24"/>
      <c r="F83" s="2"/>
      <c r="G83" s="3"/>
      <c r="H83" s="1"/>
    </row>
    <row r="84" spans="1:8" ht="132.75" customHeight="1" hidden="1">
      <c r="A84" s="49"/>
      <c r="B84" s="39"/>
      <c r="C84" s="16"/>
      <c r="D84" s="18"/>
      <c r="E84" s="24"/>
      <c r="F84" s="2"/>
      <c r="G84" s="3"/>
      <c r="H84" s="1"/>
    </row>
    <row r="85" spans="1:8" ht="57.75" customHeight="1" hidden="1">
      <c r="A85" s="49"/>
      <c r="B85" s="39"/>
      <c r="C85" s="16"/>
      <c r="D85" s="18"/>
      <c r="E85" s="24"/>
      <c r="F85" s="2"/>
      <c r="G85" s="3"/>
      <c r="H85" s="1"/>
    </row>
    <row r="86" spans="1:8" ht="69" customHeight="1" hidden="1">
      <c r="A86" s="49"/>
      <c r="B86" s="39"/>
      <c r="C86" s="16"/>
      <c r="D86" s="18"/>
      <c r="E86" s="24"/>
      <c r="F86" s="2"/>
      <c r="G86" s="3"/>
      <c r="H86" s="1"/>
    </row>
    <row r="87" spans="1:8" ht="60.75" customHeight="1" hidden="1">
      <c r="A87" s="49"/>
      <c r="B87" s="39"/>
      <c r="C87" s="16"/>
      <c r="D87" s="18"/>
      <c r="E87" s="24"/>
      <c r="F87" s="2"/>
      <c r="G87" s="3"/>
      <c r="H87" s="1"/>
    </row>
    <row r="88" spans="1:8" ht="60.75" customHeight="1" hidden="1">
      <c r="A88" s="49"/>
      <c r="B88" s="41"/>
      <c r="C88" s="16"/>
      <c r="D88" s="35"/>
      <c r="E88" s="24"/>
      <c r="F88" s="2"/>
      <c r="G88" s="3"/>
      <c r="H88" s="1"/>
    </row>
    <row r="89" spans="1:8" ht="138" customHeight="1" hidden="1">
      <c r="A89" s="49"/>
      <c r="B89" s="41"/>
      <c r="C89" s="16"/>
      <c r="D89" s="35"/>
      <c r="E89" s="24"/>
      <c r="F89" s="2"/>
      <c r="G89" s="3"/>
      <c r="H89" s="1"/>
    </row>
    <row r="90" spans="1:8" ht="44.25" customHeight="1" hidden="1">
      <c r="A90" s="49"/>
      <c r="B90" s="40"/>
      <c r="C90" s="16"/>
      <c r="D90" s="18"/>
      <c r="E90" s="24"/>
      <c r="F90" s="2"/>
      <c r="G90" s="3"/>
      <c r="H90" s="1"/>
    </row>
    <row r="91" spans="1:8" ht="48" customHeight="1" hidden="1">
      <c r="A91" s="49"/>
      <c r="B91" s="40"/>
      <c r="C91" s="29"/>
      <c r="D91" s="14"/>
      <c r="E91" s="17"/>
      <c r="F91" s="2"/>
      <c r="G91" s="3"/>
      <c r="H91" s="1"/>
    </row>
    <row r="92" spans="1:8" ht="25.5" customHeight="1" hidden="1">
      <c r="A92" s="49"/>
      <c r="B92" s="39"/>
      <c r="C92" s="16"/>
      <c r="D92" s="14"/>
      <c r="E92" s="17"/>
      <c r="F92" s="2"/>
      <c r="G92" s="3"/>
      <c r="H92" s="1"/>
    </row>
    <row r="93" spans="1:8" ht="31.5" customHeight="1" hidden="1">
      <c r="A93" s="49"/>
      <c r="B93" s="39"/>
      <c r="C93" s="16"/>
      <c r="D93" s="18"/>
      <c r="E93" s="17"/>
      <c r="F93" s="2"/>
      <c r="G93" s="3"/>
      <c r="H93" s="1"/>
    </row>
    <row r="94" spans="1:8" ht="38.25" customHeight="1" hidden="1">
      <c r="A94" s="49"/>
      <c r="B94" s="41"/>
      <c r="C94" s="16"/>
      <c r="D94" s="18"/>
      <c r="E94" s="20"/>
      <c r="F94" s="2"/>
      <c r="G94" s="3"/>
      <c r="H94" s="1"/>
    </row>
    <row r="95" spans="1:8" ht="31.5" customHeight="1" hidden="1">
      <c r="A95" s="49"/>
      <c r="B95" s="41"/>
      <c r="C95" s="16"/>
      <c r="D95" s="18"/>
      <c r="E95" s="20"/>
      <c r="F95" s="2"/>
      <c r="G95" s="3"/>
      <c r="H95" s="1"/>
    </row>
    <row r="96" spans="1:8" ht="29.25" customHeight="1" hidden="1">
      <c r="A96" s="49"/>
      <c r="B96" s="39"/>
      <c r="C96" s="16"/>
      <c r="D96" s="18"/>
      <c r="E96" s="17"/>
      <c r="F96" s="2"/>
      <c r="G96" s="3"/>
      <c r="H96" s="1"/>
    </row>
    <row r="97" spans="1:8" ht="29.25" customHeight="1" hidden="1">
      <c r="A97" s="49"/>
      <c r="B97" s="41"/>
      <c r="C97" s="16"/>
      <c r="D97" s="18"/>
      <c r="E97" s="17"/>
      <c r="F97" s="2"/>
      <c r="G97" s="3"/>
      <c r="H97" s="1"/>
    </row>
    <row r="98" spans="1:8" ht="42.75" customHeight="1" hidden="1">
      <c r="A98" s="49"/>
      <c r="B98" s="41"/>
      <c r="C98" s="16"/>
      <c r="D98" s="33"/>
      <c r="E98" s="17"/>
      <c r="F98" s="2"/>
      <c r="G98" s="3"/>
      <c r="H98" s="1"/>
    </row>
    <row r="99" spans="1:8" ht="60" customHeight="1" hidden="1">
      <c r="A99" s="49"/>
      <c r="B99" s="41"/>
      <c r="C99" s="16"/>
      <c r="D99" s="36"/>
      <c r="E99" s="17"/>
      <c r="F99" s="2"/>
      <c r="G99" s="3"/>
      <c r="H99" s="1"/>
    </row>
    <row r="100" spans="1:8" ht="39.75" customHeight="1" hidden="1">
      <c r="A100" s="49"/>
      <c r="B100" s="41"/>
      <c r="C100" s="16"/>
      <c r="D100" s="33"/>
      <c r="E100" s="17"/>
      <c r="F100" s="2"/>
      <c r="G100" s="3"/>
      <c r="H100" s="1"/>
    </row>
    <row r="101" spans="1:8" ht="31.5" customHeight="1" hidden="1">
      <c r="A101" s="49"/>
      <c r="B101" s="41"/>
      <c r="C101" s="16"/>
      <c r="D101" s="14"/>
      <c r="E101" s="15"/>
      <c r="F101" s="2"/>
      <c r="G101" s="3"/>
      <c r="H101" s="1"/>
    </row>
    <row r="102" spans="1:8" ht="36" customHeight="1" hidden="1">
      <c r="A102" s="49"/>
      <c r="B102" s="39"/>
      <c r="C102" s="16"/>
      <c r="D102" s="18"/>
      <c r="E102" s="17"/>
      <c r="F102" s="2"/>
      <c r="G102" s="3"/>
      <c r="H102" s="1"/>
    </row>
    <row r="103" spans="1:8" ht="36" customHeight="1" hidden="1">
      <c r="A103" s="49"/>
      <c r="B103" s="39"/>
      <c r="C103" s="16"/>
      <c r="D103" s="18"/>
      <c r="E103" s="17"/>
      <c r="F103" s="2"/>
      <c r="G103" s="3"/>
      <c r="H103" s="1"/>
    </row>
    <row r="104" spans="1:8" ht="43.5" customHeight="1" hidden="1">
      <c r="A104" s="49"/>
      <c r="B104" s="39"/>
      <c r="C104" s="23"/>
      <c r="D104" s="32"/>
      <c r="E104" s="17"/>
      <c r="F104" s="2"/>
      <c r="G104" s="3"/>
      <c r="H104" s="1"/>
    </row>
    <row r="105" spans="1:8" ht="45" customHeight="1" hidden="1">
      <c r="A105" s="49"/>
      <c r="B105" s="39"/>
      <c r="C105" s="16"/>
      <c r="D105" s="18"/>
      <c r="E105" s="28"/>
      <c r="F105" s="2"/>
      <c r="G105" s="3"/>
      <c r="H105" s="1"/>
    </row>
    <row r="106" spans="1:8" ht="59.25" customHeight="1" hidden="1">
      <c r="A106" s="49"/>
      <c r="B106" s="37"/>
      <c r="C106" s="16"/>
      <c r="D106" s="19"/>
      <c r="E106" s="18"/>
      <c r="F106" s="2"/>
      <c r="G106" s="3"/>
      <c r="H106" s="1"/>
    </row>
    <row r="107" spans="1:8" ht="54" customHeight="1" hidden="1">
      <c r="A107" s="49"/>
      <c r="B107" s="39"/>
      <c r="C107" s="16"/>
      <c r="D107" s="19"/>
      <c r="E107" s="18"/>
      <c r="F107" s="2"/>
      <c r="G107" s="3"/>
      <c r="H107" s="1"/>
    </row>
    <row r="108" spans="1:8" ht="51" customHeight="1" hidden="1">
      <c r="A108" s="49"/>
      <c r="B108" s="38"/>
      <c r="C108" s="11"/>
      <c r="D108" s="18"/>
      <c r="E108" s="18"/>
      <c r="F108" s="2"/>
      <c r="G108" s="3"/>
      <c r="H108" s="1"/>
    </row>
    <row r="109" spans="1:5" ht="45" customHeight="1" hidden="1">
      <c r="A109" s="49"/>
      <c r="B109" s="38"/>
      <c r="C109" s="11"/>
      <c r="D109" s="18"/>
      <c r="E109" s="14"/>
    </row>
    <row r="110" spans="1:5" ht="68.25" customHeight="1" hidden="1">
      <c r="A110" s="49"/>
      <c r="B110" s="38"/>
      <c r="C110" s="27"/>
      <c r="D110" s="18"/>
      <c r="E110" s="14"/>
    </row>
    <row r="111" spans="1:5" ht="45" customHeight="1" hidden="1">
      <c r="A111" s="49"/>
      <c r="B111" s="41"/>
      <c r="C111" s="27"/>
      <c r="D111" s="18"/>
      <c r="E111" s="28"/>
    </row>
    <row r="112" spans="1:5" ht="45" customHeight="1" hidden="1">
      <c r="A112" s="49"/>
      <c r="B112" s="39"/>
      <c r="C112" s="27"/>
      <c r="D112" s="18"/>
      <c r="E112" s="28"/>
    </row>
    <row r="113" spans="1:7" s="25" customFormat="1" ht="45" customHeight="1" hidden="1">
      <c r="A113" s="49"/>
      <c r="B113" s="39"/>
      <c r="C113" s="27"/>
      <c r="D113" s="18"/>
      <c r="E113" s="28"/>
      <c r="G113" s="26"/>
    </row>
    <row r="114" spans="1:5" ht="88.5" customHeight="1" hidden="1">
      <c r="A114" s="49"/>
      <c r="B114" s="41"/>
      <c r="C114" s="16"/>
      <c r="D114" s="35"/>
      <c r="E114" s="28"/>
    </row>
    <row r="115" spans="1:5" ht="111" customHeight="1" hidden="1">
      <c r="A115" s="49"/>
      <c r="B115" s="41"/>
      <c r="C115" s="27"/>
      <c r="D115" s="18"/>
      <c r="E115" s="28"/>
    </row>
    <row r="116" spans="1:5" ht="111" customHeight="1" hidden="1">
      <c r="A116" s="49"/>
      <c r="B116" s="41"/>
      <c r="C116" s="27"/>
      <c r="D116" s="18"/>
      <c r="E116" s="28"/>
    </row>
    <row r="117" spans="1:5" ht="47.25" customHeight="1" hidden="1">
      <c r="A117" s="49"/>
      <c r="B117" s="39"/>
      <c r="C117" s="16"/>
      <c r="D117" s="19"/>
      <c r="E117" s="28"/>
    </row>
    <row r="118" spans="1:5" ht="96" customHeight="1" hidden="1">
      <c r="A118" s="49"/>
      <c r="B118" s="39"/>
      <c r="C118" s="16"/>
      <c r="D118" s="19"/>
      <c r="E118" s="28"/>
    </row>
    <row r="119" spans="1:5" ht="63.75" customHeight="1" hidden="1">
      <c r="A119" s="49"/>
      <c r="B119" s="41"/>
      <c r="C119" s="16"/>
      <c r="D119" s="35"/>
      <c r="E119" s="28"/>
    </row>
    <row r="120" spans="1:7" s="25" customFormat="1" ht="33" customHeight="1" hidden="1">
      <c r="A120" s="49"/>
      <c r="B120" s="41"/>
      <c r="C120" s="16"/>
      <c r="D120" s="19"/>
      <c r="E120" s="15"/>
      <c r="G120" s="26"/>
    </row>
    <row r="121" spans="1:5" ht="54" customHeight="1">
      <c r="A121" s="50" t="s">
        <v>101</v>
      </c>
      <c r="B121" s="51"/>
      <c r="C121" s="51"/>
      <c r="D121" s="51"/>
      <c r="E121" s="51"/>
    </row>
    <row r="122" spans="1:5" ht="14.25">
      <c r="A122" s="2"/>
      <c r="B122" s="2"/>
      <c r="C122" s="2"/>
      <c r="D122" s="2"/>
      <c r="E122" s="2"/>
    </row>
    <row r="123" ht="14.25">
      <c r="E123" s="1"/>
    </row>
    <row r="124" ht="14.25">
      <c r="E124" s="1"/>
    </row>
    <row r="125" ht="14.25">
      <c r="E125" s="1"/>
    </row>
  </sheetData>
  <sheetProtection/>
  <mergeCells count="4">
    <mergeCell ref="D2:E2"/>
    <mergeCell ref="A3:E3"/>
    <mergeCell ref="A6:A120"/>
    <mergeCell ref="A121:E121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2018-03-01T11:40:37Z</dcterms:modified>
  <cp:category/>
  <cp:version/>
  <cp:contentType/>
  <cp:contentStatus/>
</cp:coreProperties>
</file>