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19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<sst xmlns="http://schemas.openxmlformats.org/spreadsheetml/2006/main" count="26" uniqueCount="26">
  <si>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</si>
  <si>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</si>
  <si>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</si>
  <si>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</si>
  <si>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</si>
  <si>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</si>
  <si>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</si>
  <si>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</si>
  <si>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</si>
  <si>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</si>
  <si>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</si>
  <si>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</si>
  <si>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</si>
  <si>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</si>
  <si>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</si>
  <si>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</si>
  <si>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</si>
  <si>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М.А. Карасёва</t>
  </si>
  <si>
    <t xml:space="preserve">Руководитель контрактной службы  Администрации города                    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</si>
  <si>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</si>
  <si>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</si>
  <si>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</si>
  <si>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</si>
  <si>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</si>
  <si>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</si>
  <si>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01.07.2019</t>
    </r>
    <r>
      <rPr>
        <b/>
        <sz val="12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</si>
</sst>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11</v>
      </c>
    </row>
    <row r="2" spans="1:12" s="1" customFormat="1" ht="48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3" s="1" customFormat="1" ht="31.5" customHeight="1">
      <c r="A4" s="39" t="s">
        <v>12</v>
      </c>
      <c r="B4" s="41" t="s">
        <v>19</v>
      </c>
      <c r="C4" s="41" t="s">
        <v>20</v>
      </c>
      <c r="D4" s="14"/>
      <c r="E4" s="15"/>
      <c r="F4" s="15"/>
      <c r="G4" s="15"/>
      <c r="H4" s="15"/>
      <c r="I4" s="15"/>
      <c r="J4" s="36" t="s">
        <v>21</v>
      </c>
      <c r="K4" s="41" t="s">
        <v>16</v>
      </c>
      <c r="L4" s="43"/>
      <c r="M4" s="5"/>
    </row>
    <row r="5" spans="1:12" s="1" customFormat="1" ht="108" customHeight="1" thickBot="1">
      <c r="A5" s="40"/>
      <c r="B5" s="42"/>
      <c r="C5" s="42"/>
      <c r="D5" s="23" t="s">
        <v>0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5</v>
      </c>
      <c r="J5" s="37"/>
      <c r="K5" s="23" t="s">
        <v>22</v>
      </c>
      <c r="L5" s="24" t="s">
        <v>23</v>
      </c>
    </row>
    <row r="6" spans="1:12" s="1" customFormat="1" ht="15" hidden="1" thickBot="1">
      <c r="A6" s="25"/>
      <c r="B6" s="26"/>
      <c r="C6" s="27">
        <v>1</v>
      </c>
      <c r="D6" s="27">
        <v>2</v>
      </c>
      <c r="E6" s="27">
        <v>3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/>
      <c r="L6" s="28"/>
    </row>
    <row r="7" spans="1:12" s="1" customFormat="1" ht="27.75" customHeight="1" thickBot="1">
      <c r="A7" s="31" t="s">
        <v>14</v>
      </c>
      <c r="B7" s="32">
        <f aca="true" t="shared" si="0" ref="B7:J7">SUM(B8,B15,B9,B10,B11,B14,B12,B13)</f>
        <v>604864.3799999999</v>
      </c>
      <c r="C7" s="33">
        <f t="shared" si="0"/>
        <v>575838.63</v>
      </c>
      <c r="D7" s="32">
        <f t="shared" si="0"/>
        <v>8448</v>
      </c>
      <c r="E7" s="32">
        <f t="shared" si="0"/>
        <v>0</v>
      </c>
      <c r="F7" s="32">
        <f t="shared" si="0"/>
        <v>68902.56</v>
      </c>
      <c r="G7" s="32">
        <f t="shared" si="0"/>
        <v>1968.42</v>
      </c>
      <c r="H7" s="32">
        <f t="shared" si="0"/>
        <v>0</v>
      </c>
      <c r="I7" s="32">
        <f t="shared" si="0"/>
        <v>0</v>
      </c>
      <c r="J7" s="32">
        <f t="shared" si="0"/>
        <v>79318.98</v>
      </c>
      <c r="K7" s="32">
        <f aca="true" t="shared" si="1" ref="K7:K15">J7/B7*100</f>
        <v>13.113514801450204</v>
      </c>
      <c r="L7" s="34">
        <f aca="true" t="shared" si="2" ref="L7:L13">J7/C7*100</f>
        <v>13.774515266542641</v>
      </c>
    </row>
    <row r="8" spans="1:12" s="3" customFormat="1" ht="33.75" customHeight="1">
      <c r="A8" s="21" t="s">
        <v>13</v>
      </c>
      <c r="B8" s="29">
        <v>386713.98</v>
      </c>
      <c r="C8" s="22">
        <v>490810.93</v>
      </c>
      <c r="D8" s="29">
        <v>8448</v>
      </c>
      <c r="E8" s="29"/>
      <c r="F8" s="29">
        <v>52942.66</v>
      </c>
      <c r="G8" s="29">
        <v>1898.42</v>
      </c>
      <c r="H8" s="29"/>
      <c r="I8" s="29"/>
      <c r="J8" s="29">
        <f aca="true" t="shared" si="3" ref="J8:J15">SUM(D8:I8)</f>
        <v>63289.08</v>
      </c>
      <c r="K8" s="29">
        <f t="shared" si="1"/>
        <v>16.36586295638963</v>
      </c>
      <c r="L8" s="30">
        <f t="shared" si="2"/>
        <v>12.894798410459195</v>
      </c>
    </row>
    <row r="9" spans="1:12" s="3" customFormat="1" ht="33" customHeight="1">
      <c r="A9" s="17" t="s">
        <v>7</v>
      </c>
      <c r="B9" s="7">
        <v>185305.4</v>
      </c>
      <c r="C9" s="7">
        <v>62985.1</v>
      </c>
      <c r="D9" s="7"/>
      <c r="E9" s="9"/>
      <c r="F9" s="7">
        <v>7151.5</v>
      </c>
      <c r="G9" s="7"/>
      <c r="H9" s="9"/>
      <c r="I9" s="9"/>
      <c r="J9" s="7">
        <f t="shared" si="3"/>
        <v>7151.5</v>
      </c>
      <c r="K9" s="7">
        <f t="shared" si="1"/>
        <v>3.8593046937649955</v>
      </c>
      <c r="L9" s="16">
        <f t="shared" si="2"/>
        <v>11.354272677188733</v>
      </c>
    </row>
    <row r="10" spans="1:12" s="3" customFormat="1" ht="36" customHeight="1">
      <c r="A10" s="17" t="s">
        <v>24</v>
      </c>
      <c r="B10" s="7">
        <v>13500.6</v>
      </c>
      <c r="C10" s="7">
        <v>13822.5</v>
      </c>
      <c r="D10" s="7"/>
      <c r="E10" s="9"/>
      <c r="F10" s="8">
        <v>8689.4</v>
      </c>
      <c r="G10" s="7"/>
      <c r="H10" s="9"/>
      <c r="I10" s="9"/>
      <c r="J10" s="7">
        <f t="shared" si="3"/>
        <v>8689.4</v>
      </c>
      <c r="K10" s="7">
        <f t="shared" si="1"/>
        <v>64.36306534524391</v>
      </c>
      <c r="L10" s="16">
        <f t="shared" si="2"/>
        <v>62.86417073611864</v>
      </c>
    </row>
    <row r="11" spans="1:12" s="3" customFormat="1" ht="33.75" customHeight="1">
      <c r="A11" s="17" t="s">
        <v>8</v>
      </c>
      <c r="B11" s="7">
        <v>16298.7</v>
      </c>
      <c r="C11" s="7">
        <v>5191</v>
      </c>
      <c r="D11" s="7"/>
      <c r="E11" s="9"/>
      <c r="F11" s="9"/>
      <c r="G11" s="7"/>
      <c r="H11" s="9"/>
      <c r="I11" s="9"/>
      <c r="J11" s="7">
        <f t="shared" si="3"/>
        <v>0</v>
      </c>
      <c r="K11" s="7">
        <f t="shared" si="1"/>
        <v>0</v>
      </c>
      <c r="L11" s="16">
        <f t="shared" si="2"/>
        <v>0</v>
      </c>
    </row>
    <row r="12" spans="1:12" s="3" customFormat="1" ht="45">
      <c r="A12" s="17" t="s">
        <v>10</v>
      </c>
      <c r="B12" s="7">
        <v>2195.1</v>
      </c>
      <c r="C12" s="7">
        <v>1906.5</v>
      </c>
      <c r="D12" s="7"/>
      <c r="E12" s="7"/>
      <c r="F12" s="7">
        <v>119</v>
      </c>
      <c r="G12" s="7">
        <v>70</v>
      </c>
      <c r="H12" s="7"/>
      <c r="I12" s="7"/>
      <c r="J12" s="7">
        <f t="shared" si="3"/>
        <v>189</v>
      </c>
      <c r="K12" s="7">
        <f t="shared" si="1"/>
        <v>8.61008610086101</v>
      </c>
      <c r="L12" s="16">
        <f t="shared" si="2"/>
        <v>9.91345397324941</v>
      </c>
    </row>
    <row r="13" spans="1:12" s="3" customFormat="1" ht="36" customHeight="1">
      <c r="A13" s="17" t="s">
        <v>15</v>
      </c>
      <c r="B13" s="7">
        <v>535.9</v>
      </c>
      <c r="C13" s="7">
        <v>781.8</v>
      </c>
      <c r="D13" s="7"/>
      <c r="E13" s="7"/>
      <c r="F13" s="7"/>
      <c r="G13" s="7"/>
      <c r="H13" s="7"/>
      <c r="I13" s="7"/>
      <c r="J13" s="7">
        <f t="shared" si="3"/>
        <v>0</v>
      </c>
      <c r="K13" s="7">
        <f t="shared" si="1"/>
        <v>0</v>
      </c>
      <c r="L13" s="16">
        <f t="shared" si="2"/>
        <v>0</v>
      </c>
    </row>
    <row r="14" spans="1:12" s="3" customFormat="1" ht="30">
      <c r="A14" s="17" t="s">
        <v>9</v>
      </c>
      <c r="B14" s="7">
        <v>295.4</v>
      </c>
      <c r="C14" s="7">
        <v>151.1</v>
      </c>
      <c r="D14" s="7"/>
      <c r="E14" s="7"/>
      <c r="F14" s="7"/>
      <c r="G14" s="7"/>
      <c r="H14" s="7"/>
      <c r="I14" s="7"/>
      <c r="J14" s="7">
        <f t="shared" si="3"/>
        <v>0</v>
      </c>
      <c r="K14" s="7">
        <f t="shared" si="1"/>
        <v>0</v>
      </c>
      <c r="L14" s="16">
        <v>0</v>
      </c>
    </row>
    <row r="15" spans="1:12" s="3" customFormat="1" ht="30" customHeight="1" thickBot="1">
      <c r="A15" s="18" t="s">
        <v>6</v>
      </c>
      <c r="B15" s="19">
        <v>19.3</v>
      </c>
      <c r="C15" s="19">
        <v>189.7</v>
      </c>
      <c r="D15" s="19"/>
      <c r="E15" s="19"/>
      <c r="F15" s="19"/>
      <c r="G15" s="19"/>
      <c r="H15" s="19"/>
      <c r="I15" s="19"/>
      <c r="J15" s="19">
        <f t="shared" si="3"/>
        <v>0</v>
      </c>
      <c r="K15" s="19">
        <f t="shared" si="1"/>
        <v>0</v>
      </c>
      <c r="L15" s="20">
        <v>0</v>
      </c>
    </row>
    <row r="16" spans="1:12" s="2" customFormat="1" ht="1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35" t="s">
        <v>17</v>
      </c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2019-05-20T07:59:20Z</cp:lastPrinted>
  <dcterms:created xsi:type="dcterms:W3CDTF">2018-11-30T08:01:15Z</dcterms:created>
  <dcterms:modified xsi:type="dcterms:W3CDTF">2019-07-26T08:42:54Z</dcterms:modified>
  <cp:category/>
  <cp:version/>
  <cp:contentType/>
  <cp:contentStatus/>
</cp:coreProperties>
</file>