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780" activeTab="0"/>
  </bookViews>
  <sheets>
    <sheet name="Свод" sheetId="1" r:id="rId1"/>
  </sheets>
  <definedNames>
    <definedName name="_xlnm.Print_Area" localSheetId="0">'Свод'!$A$1:$H$176</definedName>
  </definedNames>
  <calcPr fullCalcOnLoad="1"/>
</workbook>
</file>

<file path=xl/sharedStrings.xml><?xml version="1.0" encoding="utf-8"?>
<sst xmlns="http://schemas.openxmlformats.org/spreadsheetml/2006/main" count="218" uniqueCount="160">
  <si>
    <t>приложение № 1</t>
  </si>
  <si>
    <t>Способ размещения заказа</t>
  </si>
  <si>
    <t>Наименование муниципального заказчика</t>
  </si>
  <si>
    <t>Наименование товаров, работ, услуг</t>
  </si>
  <si>
    <t>Код экономической классификации расходов бюджета по  каждому лоту</t>
  </si>
  <si>
    <t>Начальная (максимальная) цена контракта по каждому лоту, (рублей)</t>
  </si>
  <si>
    <t>Планируемая дата публикации извещения</t>
  </si>
  <si>
    <t>Фамилия, имя, отчество и должность ответственного за организацию размещения заказа</t>
  </si>
  <si>
    <t>Запрос котировки цены</t>
  </si>
  <si>
    <t>Закупки в соответствии с п.14 ст. 55 Федерального закона от 21.07.2005. № 94-ФЗ</t>
  </si>
  <si>
    <t>ГОиЧС</t>
  </si>
  <si>
    <t>Администрация города</t>
  </si>
  <si>
    <t>Поставка бензина</t>
  </si>
  <si>
    <t>Поставка угля</t>
  </si>
  <si>
    <t>Открытый конкурс</t>
  </si>
  <si>
    <t>Администрация</t>
  </si>
  <si>
    <t>Закупка услуг по обязательному страхованию владельцев транспортных средств</t>
  </si>
  <si>
    <t>Мирошниченко О.С.</t>
  </si>
  <si>
    <t>местный бюджет</t>
  </si>
  <si>
    <t>Средства полученные от предпринимательской деятельности</t>
  </si>
  <si>
    <t>Местный бюджет</t>
  </si>
  <si>
    <t>Приобретение и монтаж приборов учета тепловой энергии</t>
  </si>
  <si>
    <t xml:space="preserve">Приобретение запасных частей на автомобили </t>
  </si>
  <si>
    <t>Приобретение комплектующих и расходных материалов  к оргтехнике</t>
  </si>
  <si>
    <t>Приобретение хозяйственных товаров</t>
  </si>
  <si>
    <t>Вывоз ТБО</t>
  </si>
  <si>
    <t>Текущий ремонт автомобильного транспорта</t>
  </si>
  <si>
    <t>Услуги статистики</t>
  </si>
  <si>
    <r>
      <t xml:space="preserve">Сводный график размещения заказов по главному распорядителю средств бюджета  </t>
    </r>
    <r>
      <rPr>
        <u val="single"/>
        <sz val="12"/>
        <rFont val="Arial Cyr"/>
        <family val="0"/>
      </rPr>
      <t>Администрация города Новошахтинска</t>
    </r>
    <r>
      <rPr>
        <sz val="12"/>
        <rFont val="Arial Cyr"/>
        <family val="0"/>
      </rPr>
      <t xml:space="preserve"> на  01.01.2011 года</t>
    </r>
  </si>
  <si>
    <t>Услуги сотовой связи</t>
  </si>
  <si>
    <t>Обслуживание сайта в сети Интернет</t>
  </si>
  <si>
    <t>Услуги интернетсвязи</t>
  </si>
  <si>
    <t>Услуги связи МН</t>
  </si>
  <si>
    <t>Услуги связи МГ</t>
  </si>
  <si>
    <t>МГ и МН связь</t>
  </si>
  <si>
    <t>Услуги связи ЗАО "Комстар"</t>
  </si>
  <si>
    <t>Услуги спецсвязи</t>
  </si>
  <si>
    <t>Электроэнергия</t>
  </si>
  <si>
    <t>Тепловая энергия</t>
  </si>
  <si>
    <t>Природный газ</t>
  </si>
  <si>
    <t>Водоснабжение</t>
  </si>
  <si>
    <t>Водоотведение</t>
  </si>
  <si>
    <t>Шиномонтажные работы</t>
  </si>
  <si>
    <t>Проведение контроля за тех. Состоянием автомобильных транспортных средств</t>
  </si>
  <si>
    <t>Технический осмотр</t>
  </si>
  <si>
    <t>Дератизация</t>
  </si>
  <si>
    <t>Установка тепловых счетчиков и их обслуживание</t>
  </si>
  <si>
    <t>Техническое обслуживание и ремонт котлов</t>
  </si>
  <si>
    <t>Проведение предрейсовых и послерейсовых мед. освидетельствований водителей</t>
  </si>
  <si>
    <t>Проживание г. Москва</t>
  </si>
  <si>
    <t>Сервис и консультационное обслуживание программы 1-С бухгалтерия</t>
  </si>
  <si>
    <t>Изготовление сертификата ключа подписи</t>
  </si>
  <si>
    <t>Изготовление, поставка бланков (путевые листы, справка о составе семьи и т.д.)</t>
  </si>
  <si>
    <t>Обследование дымовых труб</t>
  </si>
  <si>
    <t>Обучение, повышение квалификации по программе "Управление государственными и муиципальными заказами"</t>
  </si>
  <si>
    <t>Подписка и доставка периодической печати на 1-е и 2-е полугодие</t>
  </si>
  <si>
    <t>Стол однотумбовый</t>
  </si>
  <si>
    <t>Шкаф комбинированный</t>
  </si>
  <si>
    <t>Шкаф для пособий полузакрытый</t>
  </si>
  <si>
    <t>Шкаф-стелаж</t>
  </si>
  <si>
    <t>Шкаф для пособий закрытый узкий</t>
  </si>
  <si>
    <t>Шкаф-тумба</t>
  </si>
  <si>
    <t>Стол рабочий</t>
  </si>
  <si>
    <t>Стол компьютерный</t>
  </si>
  <si>
    <t>Тумба выкатная с тремя ящиками</t>
  </si>
  <si>
    <t>Стул ИЗО</t>
  </si>
  <si>
    <t>Стул полумягкий</t>
  </si>
  <si>
    <t>Стол угловой</t>
  </si>
  <si>
    <t>Подставка под системный блок</t>
  </si>
  <si>
    <t>Стол приставной</t>
  </si>
  <si>
    <t>Стулья 45 штук (ткань) натуральный</t>
  </si>
  <si>
    <t>Приобретение бумаги (для субъектов малого предпринимательства)</t>
  </si>
  <si>
    <t>Приобретение канцелярских товаров (для субъектов малого предпринимательства)</t>
  </si>
  <si>
    <t>Контроль за общественным порядком в здании при помощи средств тревожной сигнализации (тревожная кнопка)</t>
  </si>
  <si>
    <t xml:space="preserve">Техническое обслуживание тревожной сигнализации </t>
  </si>
  <si>
    <t>Долгосрочная целевая программа "По профилактике терроризма и экстремизма, а также минимизации  и (или) ликвидации проявления терроризма и экстремизма на территории муниципального образования "Город Новошахтинск" на 2011-2013 годы</t>
  </si>
  <si>
    <t>Подготовка проектов, изготовление, приобретение буклетов, плакатов, памяток и рекомендации для учреждений, предприятий, организации, расположенных на территории муниципального образования "Город Новошахтинск" по антитеррористической тематике</t>
  </si>
  <si>
    <t>Подготовка и размещение в местах массового пребывания граждан информационных материалов о действиях в случаях возникновения угроз террористической характера, а также размещения соответствующей информации на стендах</t>
  </si>
  <si>
    <t>Долгосрочная городская целевая программа "Профилактика правонарушений в городе Новошахтинске на 2010-2013 годы"</t>
  </si>
  <si>
    <t>Услуги связи (интернет)</t>
  </si>
  <si>
    <t>Услуги междугородней связи</t>
  </si>
  <si>
    <t>Заправка картриджей</t>
  </si>
  <si>
    <t>Вывоз ЖБО</t>
  </si>
  <si>
    <t>Медицинский осмотр спасателей</t>
  </si>
  <si>
    <t>Публикация нормативных документов Администрации города</t>
  </si>
  <si>
    <t>Публикация нормативных документов Новошахтинской городской Думы</t>
  </si>
  <si>
    <t>Размещение видеопродукции</t>
  </si>
  <si>
    <t>Открытый аукцион в электронной форме</t>
  </si>
  <si>
    <t>Снос ветхого жилья</t>
  </si>
  <si>
    <t>Реконструкция объектов коммунальной инфраструктуры в городе Новошахтинске</t>
  </si>
  <si>
    <t>Масла</t>
  </si>
  <si>
    <t>Услуги связи ОАО "ЮТК"</t>
  </si>
  <si>
    <t>Конверты</t>
  </si>
  <si>
    <t>Единственный поставщик</t>
  </si>
  <si>
    <t>Приобретение бумаги и ручек (суд присяжных)</t>
  </si>
  <si>
    <t>Канцелярские товары субвенщикам</t>
  </si>
  <si>
    <t>Проживание г. Ростов-на-Дону</t>
  </si>
  <si>
    <t>Строительство жилья для детей-сирот</t>
  </si>
  <si>
    <t>Областной бюджет</t>
  </si>
  <si>
    <t>Примечание</t>
  </si>
  <si>
    <t>Открытые аукционы в электронной форме будут проведены Министерством эенргетики РФ</t>
  </si>
  <si>
    <t>Создание на территории города Новошахтинска автоматизированной системы видеомониторинга, с учетом особенностей объекта для обеспечения общественного порядка и общественной безопасности</t>
  </si>
  <si>
    <t>Услуги связи</t>
  </si>
  <si>
    <t>Энергоснабжение</t>
  </si>
  <si>
    <t>Разработка ПСД на оснощение системой АПС и по устьановке приборов учета тепловой энергии</t>
  </si>
  <si>
    <t>Мотопомпа</t>
  </si>
  <si>
    <t>Бензопила</t>
  </si>
  <si>
    <t>Воздуходувка-опрыскиватель</t>
  </si>
  <si>
    <t>Переносная емкостьдля воды</t>
  </si>
  <si>
    <t>Миленина Н. И.</t>
  </si>
  <si>
    <t>Комплект боевой одежды</t>
  </si>
  <si>
    <t>Альпинистское снаряжение</t>
  </si>
  <si>
    <t>Услуги сотовой связи на 1-е полугодие 2011 года</t>
  </si>
  <si>
    <t>Услуги сотовой связи на 2-е полугодие 2011 года</t>
  </si>
  <si>
    <t>Приобретение основных средств (напорный пожарный рукав, ствол ручной, лопаты, топоры, грабли, кирки-мотыги)</t>
  </si>
  <si>
    <t xml:space="preserve">Долгосрочная городская целевая программа </t>
  </si>
  <si>
    <t>Долгосрочная целевая программа</t>
  </si>
  <si>
    <t>Услуги связи (мобильная)</t>
  </si>
  <si>
    <t>Тех. осмотр автомобилей</t>
  </si>
  <si>
    <t>Тех. Обслуживание приборов учета тепловой энергии</t>
  </si>
  <si>
    <t>Коллективное страхование жизни спасателей</t>
  </si>
  <si>
    <t>ОСАГО ВАЗ 21074</t>
  </si>
  <si>
    <t>ОСАГО ВАЗ 390994</t>
  </si>
  <si>
    <t>Приобретение и обслуживание  програмного продукта</t>
  </si>
  <si>
    <t>Напорный пожарный рукав</t>
  </si>
  <si>
    <t>Ствол ручной</t>
  </si>
  <si>
    <t>Лопаты</t>
  </si>
  <si>
    <t>Топоры</t>
  </si>
  <si>
    <t>Грабли</t>
  </si>
  <si>
    <t>Кирки-мотыги</t>
  </si>
  <si>
    <t>на 4 квартала</t>
  </si>
  <si>
    <t>Приобретение ГСМ</t>
  </si>
  <si>
    <t>Приобретение автомасел</t>
  </si>
  <si>
    <t>Приобретение обмундирования спасателей</t>
  </si>
  <si>
    <t>Создание резерва финансовых средств на приобретение материалов при возникновении ЧС</t>
  </si>
  <si>
    <t>Проезд при обучении спасателей (Московская обл.)</t>
  </si>
  <si>
    <t>Проезд при повышении квалификации сотрудников (г. Ростов-на-Дону)</t>
  </si>
  <si>
    <t>Стоимость обучения спасателей по программе "Газоспасатель"</t>
  </si>
  <si>
    <t>Командировочные расходы (проживание спасателей)</t>
  </si>
  <si>
    <t>Командировочные расходы (проживание спасателей при повышении квалификации)</t>
  </si>
  <si>
    <t>Средства на реализацию долгосрочной целевой программы</t>
  </si>
  <si>
    <t>Транспортные услуги</t>
  </si>
  <si>
    <t>Покраска автомобиля</t>
  </si>
  <si>
    <t>Командировочные расходы (проживание)</t>
  </si>
  <si>
    <t>Оформление документов по строительству гаража</t>
  </si>
  <si>
    <t>Компьютер</t>
  </si>
  <si>
    <t>Видеокамера</t>
  </si>
  <si>
    <t>Накопители</t>
  </si>
  <si>
    <t>Аудиоколонки</t>
  </si>
  <si>
    <t>Трибуна</t>
  </si>
  <si>
    <t>Стулья "Форма"</t>
  </si>
  <si>
    <t>Флеш-модем</t>
  </si>
  <si>
    <t>Калькуляторы</t>
  </si>
  <si>
    <t>Стенды</t>
  </si>
  <si>
    <t>Приобретение канцелярских товаров</t>
  </si>
  <si>
    <t>Приобретение автозапчастей</t>
  </si>
  <si>
    <t>Управляющий делами</t>
  </si>
  <si>
    <t>Администрации города</t>
  </si>
  <si>
    <t>Ю.А. Лубенцов</t>
  </si>
  <si>
    <t>2-й квартал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</si>
</sst>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2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38" borderId="10" xfId="0" applyNumberFormat="1" applyFont="1" applyFill="1" applyBorder="1" applyAlignment="1">
      <alignment horizontal="center" vertical="center" wrapText="1"/>
    </xf>
    <xf numFmtId="1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 vertical="center" wrapText="1"/>
    </xf>
    <xf numFmtId="44" fontId="0" fillId="0" borderId="10" xfId="42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1" fontId="0" fillId="39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4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="80" zoomScaleSheetLayoutView="80" zoomScalePageLayoutView="0" workbookViewId="0" topLeftCell="A1">
      <selection activeCell="A181" sqref="A181:H195"/>
    </sheetView>
  </sheetViews>
  <sheetFormatPr defaultColWidth="9.00390625" defaultRowHeight="12.75"/>
  <cols>
    <col min="1" max="1" width="35.375" style="5" customWidth="1"/>
    <col min="2" max="2" width="19.875" style="5" customWidth="1"/>
    <col min="3" max="3" width="39.25390625" style="5" customWidth="1"/>
    <col min="4" max="4" width="20.375" style="5" customWidth="1"/>
    <col min="5" max="5" width="20.25390625" style="7" customWidth="1"/>
    <col min="6" max="6" width="16.00390625" style="5" customWidth="1"/>
    <col min="7" max="7" width="22.375" style="5" customWidth="1"/>
    <col min="8" max="8" width="37.375" style="5" customWidth="1"/>
  </cols>
  <sheetData>
    <row r="1" spans="4:8" ht="12.75">
      <c r="D1" s="10"/>
      <c r="G1" s="35" t="s">
        <v>0</v>
      </c>
      <c r="H1" s="35"/>
    </row>
    <row r="2" ht="12.75">
      <c r="D2" s="10"/>
    </row>
    <row r="3" spans="2:7" ht="39.75" customHeight="1">
      <c r="B3" s="39" t="s">
        <v>28</v>
      </c>
      <c r="C3" s="39"/>
      <c r="D3" s="39"/>
      <c r="E3" s="39"/>
      <c r="F3" s="39"/>
      <c r="G3" s="39"/>
    </row>
    <row r="4" ht="12.75">
      <c r="D4" s="10"/>
    </row>
    <row r="5" spans="1:8" ht="99.75">
      <c r="A5" s="15" t="s">
        <v>1</v>
      </c>
      <c r="B5" s="15" t="s">
        <v>2</v>
      </c>
      <c r="C5" s="15" t="s">
        <v>3</v>
      </c>
      <c r="D5" s="16" t="s">
        <v>4</v>
      </c>
      <c r="E5" s="17" t="s">
        <v>5</v>
      </c>
      <c r="F5" s="15" t="s">
        <v>6</v>
      </c>
      <c r="G5" s="15" t="s">
        <v>7</v>
      </c>
      <c r="H5" s="15" t="s">
        <v>99</v>
      </c>
    </row>
    <row r="6" spans="1:8" ht="38.25">
      <c r="A6" s="4" t="s">
        <v>14</v>
      </c>
      <c r="B6" s="9" t="s">
        <v>15</v>
      </c>
      <c r="C6" s="2" t="s">
        <v>16</v>
      </c>
      <c r="D6" s="11">
        <v>226</v>
      </c>
      <c r="E6" s="13">
        <v>19701</v>
      </c>
      <c r="F6" s="40">
        <v>40848</v>
      </c>
      <c r="G6" s="9" t="s">
        <v>17</v>
      </c>
      <c r="H6" s="37" t="s">
        <v>18</v>
      </c>
    </row>
    <row r="7" spans="1:8" ht="25.5">
      <c r="A7" s="30" t="s">
        <v>93</v>
      </c>
      <c r="B7" s="10" t="s">
        <v>11</v>
      </c>
      <c r="C7" s="5" t="s">
        <v>35</v>
      </c>
      <c r="D7" s="12">
        <v>221</v>
      </c>
      <c r="E7" s="8">
        <v>79288</v>
      </c>
      <c r="F7" s="14">
        <v>40557</v>
      </c>
      <c r="G7" s="14" t="s">
        <v>17</v>
      </c>
      <c r="H7" s="37"/>
    </row>
    <row r="8" spans="2:8" ht="12.75">
      <c r="B8" s="10"/>
      <c r="C8" s="5" t="s">
        <v>91</v>
      </c>
      <c r="D8" s="10"/>
      <c r="E8" s="8">
        <v>592848</v>
      </c>
      <c r="F8" s="14">
        <v>40555</v>
      </c>
      <c r="G8" s="14"/>
      <c r="H8" s="37"/>
    </row>
    <row r="9" spans="2:8" ht="12.75">
      <c r="B9" s="10"/>
      <c r="C9" s="5" t="s">
        <v>36</v>
      </c>
      <c r="D9" s="10"/>
      <c r="E9" s="8">
        <v>25034</v>
      </c>
      <c r="F9" s="14">
        <v>40556</v>
      </c>
      <c r="G9" s="14"/>
      <c r="H9" s="37"/>
    </row>
    <row r="10" spans="2:8" ht="12.75">
      <c r="B10" s="10"/>
      <c r="C10" s="5" t="s">
        <v>92</v>
      </c>
      <c r="D10" s="10"/>
      <c r="E10" s="8">
        <v>26800</v>
      </c>
      <c r="F10" s="14">
        <v>40560</v>
      </c>
      <c r="G10" s="14"/>
      <c r="H10" s="37"/>
    </row>
    <row r="11" spans="2:8" ht="12.75">
      <c r="B11" s="10" t="s">
        <v>10</v>
      </c>
      <c r="C11" s="5" t="s">
        <v>102</v>
      </c>
      <c r="D11" s="10"/>
      <c r="E11" s="8">
        <v>44900</v>
      </c>
      <c r="F11" s="14">
        <v>40544</v>
      </c>
      <c r="G11" s="14" t="s">
        <v>109</v>
      </c>
      <c r="H11" s="37"/>
    </row>
    <row r="12" spans="2:8" ht="12.75">
      <c r="B12" s="10"/>
      <c r="D12" s="10"/>
      <c r="E12" s="8">
        <f>SUM(E7:E10)</f>
        <v>723970</v>
      </c>
      <c r="F12" s="14"/>
      <c r="G12" s="14"/>
      <c r="H12" s="37"/>
    </row>
    <row r="13" spans="2:8" ht="25.5">
      <c r="B13" s="10" t="s">
        <v>11</v>
      </c>
      <c r="C13" s="5" t="s">
        <v>37</v>
      </c>
      <c r="D13" s="12">
        <v>223</v>
      </c>
      <c r="E13" s="8">
        <v>997000</v>
      </c>
      <c r="F13" s="14">
        <v>40557</v>
      </c>
      <c r="G13" s="14"/>
      <c r="H13" s="37"/>
    </row>
    <row r="14" spans="2:8" ht="12.75">
      <c r="B14" s="10"/>
      <c r="C14" s="9" t="s">
        <v>38</v>
      </c>
      <c r="D14" s="10"/>
      <c r="E14" s="8">
        <v>93200</v>
      </c>
      <c r="F14" s="14">
        <v>40563</v>
      </c>
      <c r="G14" s="14"/>
      <c r="H14" s="37"/>
    </row>
    <row r="15" spans="2:8" ht="12.75">
      <c r="B15" s="10"/>
      <c r="C15" s="5" t="s">
        <v>39</v>
      </c>
      <c r="D15" s="10"/>
      <c r="E15" s="8">
        <v>250400</v>
      </c>
      <c r="F15" s="14">
        <v>40560</v>
      </c>
      <c r="G15" s="14"/>
      <c r="H15" s="37"/>
    </row>
    <row r="16" spans="2:8" ht="12.75">
      <c r="B16" s="10"/>
      <c r="C16" s="5" t="s">
        <v>40</v>
      </c>
      <c r="D16" s="10"/>
      <c r="E16" s="8">
        <v>106100</v>
      </c>
      <c r="F16" s="14">
        <v>40555</v>
      </c>
      <c r="G16" s="10"/>
      <c r="H16" s="37"/>
    </row>
    <row r="17" spans="2:8" ht="12.75">
      <c r="B17" s="10"/>
      <c r="C17" s="5" t="s">
        <v>41</v>
      </c>
      <c r="D17" s="10"/>
      <c r="E17" s="8">
        <v>91300</v>
      </c>
      <c r="F17" s="14">
        <v>40859</v>
      </c>
      <c r="G17" s="10"/>
      <c r="H17" s="37"/>
    </row>
    <row r="18" spans="2:8" ht="12.75">
      <c r="B18" s="10" t="s">
        <v>10</v>
      </c>
      <c r="C18" s="5" t="s">
        <v>103</v>
      </c>
      <c r="D18" s="10"/>
      <c r="E18" s="8">
        <v>78570</v>
      </c>
      <c r="F18" s="14">
        <v>40561</v>
      </c>
      <c r="G18" s="14" t="s">
        <v>109</v>
      </c>
      <c r="H18" s="37"/>
    </row>
    <row r="19" spans="2:8" ht="38.25" customHeight="1">
      <c r="B19" s="10"/>
      <c r="C19" s="5" t="s">
        <v>40</v>
      </c>
      <c r="D19" s="10"/>
      <c r="E19" s="8">
        <v>25200</v>
      </c>
      <c r="F19" s="14">
        <v>40544</v>
      </c>
      <c r="G19" s="10"/>
      <c r="H19" s="37"/>
    </row>
    <row r="20" spans="2:8" ht="12.75">
      <c r="B20" s="10"/>
      <c r="C20" s="5" t="s">
        <v>38</v>
      </c>
      <c r="D20" s="10"/>
      <c r="E20" s="8">
        <v>160853</v>
      </c>
      <c r="F20" s="14">
        <v>40525</v>
      </c>
      <c r="G20" s="10"/>
      <c r="H20" s="37"/>
    </row>
    <row r="21" spans="2:8" ht="12.75">
      <c r="B21" s="10"/>
      <c r="D21" s="10"/>
      <c r="E21" s="8">
        <f>SUM(E13:E20)</f>
        <v>1802623</v>
      </c>
      <c r="F21" s="10"/>
      <c r="G21" s="10"/>
      <c r="H21" s="37"/>
    </row>
    <row r="22" spans="1:8" ht="25.5">
      <c r="A22" s="30" t="s">
        <v>87</v>
      </c>
      <c r="B22" s="10" t="s">
        <v>11</v>
      </c>
      <c r="C22" s="5" t="s">
        <v>88</v>
      </c>
      <c r="D22" s="12">
        <v>226</v>
      </c>
      <c r="E22" s="8">
        <v>5000000</v>
      </c>
      <c r="F22" s="14">
        <v>40682</v>
      </c>
      <c r="G22" s="10"/>
      <c r="H22" s="35" t="s">
        <v>98</v>
      </c>
    </row>
    <row r="23" spans="1:8" ht="12.75">
      <c r="A23" s="10"/>
      <c r="B23" s="10"/>
      <c r="D23" s="10"/>
      <c r="E23" s="8">
        <v>5000000</v>
      </c>
      <c r="F23" s="14">
        <v>40773</v>
      </c>
      <c r="G23" s="10"/>
      <c r="H23" s="35"/>
    </row>
    <row r="24" spans="1:8" ht="12.75">
      <c r="A24" s="10"/>
      <c r="B24" s="10"/>
      <c r="D24" s="10"/>
      <c r="E24" s="8">
        <f>E22+E23</f>
        <v>10000000</v>
      </c>
      <c r="F24" s="14"/>
      <c r="G24" s="10"/>
      <c r="H24" s="35"/>
    </row>
    <row r="25" spans="2:8" ht="63" customHeight="1">
      <c r="B25" s="10"/>
      <c r="C25" s="5" t="s">
        <v>89</v>
      </c>
      <c r="D25" s="12">
        <v>310</v>
      </c>
      <c r="E25" s="8">
        <v>15361800</v>
      </c>
      <c r="F25" s="38" t="s">
        <v>100</v>
      </c>
      <c r="G25" s="38"/>
      <c r="H25" s="35"/>
    </row>
    <row r="26" spans="2:8" ht="58.5" customHeight="1">
      <c r="B26" s="10"/>
      <c r="C26" s="10" t="s">
        <v>101</v>
      </c>
      <c r="D26" s="10"/>
      <c r="E26" s="8">
        <v>2000000</v>
      </c>
      <c r="F26" s="10" t="s">
        <v>159</v>
      </c>
      <c r="G26" s="10"/>
      <c r="H26" s="5" t="s">
        <v>78</v>
      </c>
    </row>
    <row r="27" spans="2:8" ht="12.75">
      <c r="B27" s="10"/>
      <c r="C27" s="10" t="s">
        <v>97</v>
      </c>
      <c r="D27" s="10"/>
      <c r="E27" s="8">
        <v>11827200</v>
      </c>
      <c r="F27" s="14">
        <v>40780</v>
      </c>
      <c r="G27" s="10"/>
      <c r="H27" s="5" t="s">
        <v>98</v>
      </c>
    </row>
    <row r="28" spans="2:7" ht="12.75">
      <c r="B28" s="10"/>
      <c r="E28" s="8">
        <f>SUM(E25:E27)</f>
        <v>29189000</v>
      </c>
      <c r="F28" s="10"/>
      <c r="G28" s="10"/>
    </row>
    <row r="29" spans="1:8" ht="25.5">
      <c r="A29" s="30" t="s">
        <v>8</v>
      </c>
      <c r="B29" s="10" t="s">
        <v>11</v>
      </c>
      <c r="C29" s="5" t="s">
        <v>84</v>
      </c>
      <c r="D29" s="12">
        <v>226</v>
      </c>
      <c r="E29" s="8">
        <v>300000</v>
      </c>
      <c r="F29" s="14">
        <v>40585</v>
      </c>
      <c r="G29" s="14"/>
      <c r="H29" s="35" t="s">
        <v>18</v>
      </c>
    </row>
    <row r="30" spans="4:8" ht="12.75">
      <c r="D30" s="10"/>
      <c r="E30" s="8">
        <v>300000</v>
      </c>
      <c r="F30" s="14">
        <v>40613</v>
      </c>
      <c r="G30" s="14"/>
      <c r="H30" s="35"/>
    </row>
    <row r="31" spans="4:8" ht="12.75">
      <c r="D31" s="10"/>
      <c r="E31" s="8">
        <v>300000</v>
      </c>
      <c r="F31" s="14">
        <v>40703</v>
      </c>
      <c r="G31" s="14"/>
      <c r="H31" s="35"/>
    </row>
    <row r="32" spans="4:8" ht="12.75">
      <c r="D32" s="10"/>
      <c r="E32" s="8">
        <v>300000</v>
      </c>
      <c r="F32" s="14">
        <v>40798</v>
      </c>
      <c r="G32" s="14"/>
      <c r="H32" s="35"/>
    </row>
    <row r="33" spans="3:8" ht="25.5">
      <c r="C33" s="5" t="s">
        <v>85</v>
      </c>
      <c r="D33" s="10"/>
      <c r="E33" s="8">
        <v>684200</v>
      </c>
      <c r="F33" s="14">
        <v>40584</v>
      </c>
      <c r="G33" s="14"/>
      <c r="H33" s="35"/>
    </row>
    <row r="34" spans="4:8" ht="12.75">
      <c r="D34" s="10"/>
      <c r="E34" s="8">
        <v>684200</v>
      </c>
      <c r="F34" s="14">
        <v>40612</v>
      </c>
      <c r="G34" s="14"/>
      <c r="H34" s="35"/>
    </row>
    <row r="35" spans="4:8" ht="12.75">
      <c r="D35" s="10"/>
      <c r="E35" s="8">
        <v>684200</v>
      </c>
      <c r="F35" s="14">
        <v>40704</v>
      </c>
      <c r="G35" s="14"/>
      <c r="H35" s="35"/>
    </row>
    <row r="36" spans="4:8" ht="12.75">
      <c r="D36" s="10"/>
      <c r="E36" s="8">
        <v>684200</v>
      </c>
      <c r="F36" s="14">
        <v>40795</v>
      </c>
      <c r="G36" s="14"/>
      <c r="H36" s="35"/>
    </row>
    <row r="37" spans="3:8" ht="12.75">
      <c r="C37" s="5" t="s">
        <v>86</v>
      </c>
      <c r="D37" s="10"/>
      <c r="E37" s="8">
        <v>190800</v>
      </c>
      <c r="F37" s="14">
        <v>40554</v>
      </c>
      <c r="G37" s="14"/>
      <c r="H37" s="35"/>
    </row>
    <row r="38" spans="4:8" ht="12.75">
      <c r="D38" s="10"/>
      <c r="E38" s="8">
        <v>190800</v>
      </c>
      <c r="F38" s="14">
        <v>40604</v>
      </c>
      <c r="G38" s="14"/>
      <c r="H38" s="35"/>
    </row>
    <row r="39" spans="4:8" ht="12.75">
      <c r="D39" s="10"/>
      <c r="E39" s="8">
        <v>190800</v>
      </c>
      <c r="F39" s="14">
        <v>40696</v>
      </c>
      <c r="G39" s="14"/>
      <c r="H39" s="35"/>
    </row>
    <row r="40" spans="4:8" ht="12.75">
      <c r="D40" s="10"/>
      <c r="E40" s="8">
        <v>190800</v>
      </c>
      <c r="F40" s="14">
        <v>40788</v>
      </c>
      <c r="G40" s="14"/>
      <c r="H40" s="35"/>
    </row>
    <row r="41" spans="2:8" ht="38.25">
      <c r="B41" s="10" t="s">
        <v>10</v>
      </c>
      <c r="C41" s="5" t="s">
        <v>104</v>
      </c>
      <c r="D41" s="10"/>
      <c r="E41" s="8">
        <v>71600</v>
      </c>
      <c r="F41" s="14">
        <v>40695</v>
      </c>
      <c r="G41" s="14" t="s">
        <v>109</v>
      </c>
      <c r="H41" s="5" t="s">
        <v>115</v>
      </c>
    </row>
    <row r="42" spans="2:8" ht="12.75">
      <c r="B42" s="10"/>
      <c r="D42" s="10"/>
      <c r="E42" s="8">
        <f>SUM(E29:E41)</f>
        <v>4771600</v>
      </c>
      <c r="F42" s="10"/>
      <c r="G42" s="10"/>
      <c r="H42" s="35" t="s">
        <v>18</v>
      </c>
    </row>
    <row r="43" spans="2:8" ht="12.75">
      <c r="B43" s="10" t="s">
        <v>10</v>
      </c>
      <c r="C43" s="5" t="s">
        <v>105</v>
      </c>
      <c r="D43" s="12">
        <v>310</v>
      </c>
      <c r="E43" s="8">
        <v>21000</v>
      </c>
      <c r="F43" s="14">
        <v>40634</v>
      </c>
      <c r="G43" s="14" t="s">
        <v>109</v>
      </c>
      <c r="H43" s="35"/>
    </row>
    <row r="44" spans="2:8" ht="12.75">
      <c r="B44" s="10"/>
      <c r="C44" s="5" t="s">
        <v>106</v>
      </c>
      <c r="D44" s="10"/>
      <c r="E44" s="8">
        <v>42600</v>
      </c>
      <c r="F44" s="14">
        <v>40634</v>
      </c>
      <c r="G44" s="10"/>
      <c r="H44" s="35"/>
    </row>
    <row r="45" spans="2:8" ht="12.75">
      <c r="B45" s="10"/>
      <c r="C45" s="5" t="s">
        <v>107</v>
      </c>
      <c r="D45" s="10"/>
      <c r="E45" s="8">
        <v>15700</v>
      </c>
      <c r="F45" s="14">
        <v>40634</v>
      </c>
      <c r="G45" s="10"/>
      <c r="H45" s="35"/>
    </row>
    <row r="46" spans="2:8" ht="12.75">
      <c r="B46" s="10"/>
      <c r="C46" s="5" t="s">
        <v>108</v>
      </c>
      <c r="D46" s="10"/>
      <c r="E46" s="8">
        <v>22400</v>
      </c>
      <c r="F46" s="14">
        <v>40634</v>
      </c>
      <c r="G46" s="10"/>
      <c r="H46" s="35"/>
    </row>
    <row r="47" spans="2:8" ht="25.5">
      <c r="B47" s="10"/>
      <c r="C47" s="5" t="s">
        <v>21</v>
      </c>
      <c r="D47" s="10"/>
      <c r="E47" s="8">
        <v>98000</v>
      </c>
      <c r="F47" s="14">
        <v>40725</v>
      </c>
      <c r="G47" s="10"/>
      <c r="H47" s="35" t="s">
        <v>115</v>
      </c>
    </row>
    <row r="48" spans="2:8" ht="12.75">
      <c r="B48" s="10"/>
      <c r="C48" s="5" t="s">
        <v>111</v>
      </c>
      <c r="D48" s="10"/>
      <c r="E48" s="8">
        <v>47800</v>
      </c>
      <c r="F48" s="14">
        <v>40725</v>
      </c>
      <c r="G48" s="10"/>
      <c r="H48" s="35"/>
    </row>
    <row r="49" spans="2:7" ht="12.75">
      <c r="B49" s="10"/>
      <c r="D49" s="10"/>
      <c r="E49" s="8">
        <f>SUM(E43:E48)</f>
        <v>247500</v>
      </c>
      <c r="F49" s="10"/>
      <c r="G49" s="10"/>
    </row>
    <row r="50" spans="1:8" ht="25.5">
      <c r="A50" s="10"/>
      <c r="B50" s="10" t="s">
        <v>11</v>
      </c>
      <c r="C50" s="5" t="s">
        <v>12</v>
      </c>
      <c r="D50" s="12">
        <v>340</v>
      </c>
      <c r="E50" s="8">
        <v>179470</v>
      </c>
      <c r="F50" s="14">
        <v>40612</v>
      </c>
      <c r="G50" s="14" t="s">
        <v>17</v>
      </c>
      <c r="H50" s="35" t="s">
        <v>18</v>
      </c>
    </row>
    <row r="51" spans="2:8" ht="12.75">
      <c r="B51" s="10"/>
      <c r="D51" s="10"/>
      <c r="E51" s="8">
        <v>179470</v>
      </c>
      <c r="F51" s="14">
        <v>40704</v>
      </c>
      <c r="G51" s="14"/>
      <c r="H51" s="35"/>
    </row>
    <row r="52" spans="2:8" ht="12.75">
      <c r="B52" s="10"/>
      <c r="D52" s="10"/>
      <c r="E52" s="8">
        <v>179470</v>
      </c>
      <c r="F52" s="14">
        <v>40796</v>
      </c>
      <c r="G52" s="14"/>
      <c r="H52" s="35"/>
    </row>
    <row r="53" spans="2:8" ht="12.75">
      <c r="B53" s="10"/>
      <c r="D53" s="10"/>
      <c r="E53" s="8">
        <v>179470</v>
      </c>
      <c r="F53" s="14">
        <v>40887</v>
      </c>
      <c r="G53" s="14"/>
      <c r="H53" s="35"/>
    </row>
    <row r="54" spans="2:8" ht="12.75">
      <c r="B54" s="10"/>
      <c r="C54" s="5" t="s">
        <v>13</v>
      </c>
      <c r="D54" s="10"/>
      <c r="E54" s="8">
        <v>124950</v>
      </c>
      <c r="F54" s="14">
        <v>40806</v>
      </c>
      <c r="G54" s="14"/>
      <c r="H54" s="35"/>
    </row>
    <row r="55" spans="2:8" ht="38.25" customHeight="1">
      <c r="B55" s="10"/>
      <c r="D55" s="10"/>
      <c r="E55" s="8">
        <v>124950</v>
      </c>
      <c r="F55" s="14">
        <v>40867</v>
      </c>
      <c r="G55" s="14"/>
      <c r="H55" s="35"/>
    </row>
    <row r="56" spans="2:8" ht="25.5">
      <c r="B56" s="10"/>
      <c r="C56" s="5" t="s">
        <v>71</v>
      </c>
      <c r="D56" s="10"/>
      <c r="E56" s="8">
        <v>63000</v>
      </c>
      <c r="F56" s="14">
        <v>40584</v>
      </c>
      <c r="G56" s="14"/>
      <c r="H56" s="35"/>
    </row>
    <row r="57" spans="2:8" ht="12.75">
      <c r="B57" s="10"/>
      <c r="D57" s="10"/>
      <c r="E57" s="8">
        <v>63000</v>
      </c>
      <c r="F57" s="14">
        <v>40734</v>
      </c>
      <c r="G57" s="14"/>
      <c r="H57" s="35"/>
    </row>
    <row r="58" spans="2:8" ht="25.5">
      <c r="B58" s="10"/>
      <c r="C58" s="5" t="s">
        <v>72</v>
      </c>
      <c r="D58" s="10"/>
      <c r="E58" s="8">
        <v>37770.5</v>
      </c>
      <c r="F58" s="14">
        <v>40589</v>
      </c>
      <c r="G58" s="14"/>
      <c r="H58" s="35"/>
    </row>
    <row r="59" spans="2:8" ht="12.75">
      <c r="B59" s="10"/>
      <c r="C59" s="5" t="s">
        <v>95</v>
      </c>
      <c r="D59" s="10"/>
      <c r="E59" s="8">
        <v>21000</v>
      </c>
      <c r="F59" s="41">
        <v>40577</v>
      </c>
      <c r="G59" s="10"/>
      <c r="H59" s="35" t="s">
        <v>98</v>
      </c>
    </row>
    <row r="60" spans="2:8" ht="12.75">
      <c r="B60" s="10"/>
      <c r="C60" s="5" t="s">
        <v>95</v>
      </c>
      <c r="D60" s="10"/>
      <c r="E60" s="8">
        <v>6500</v>
      </c>
      <c r="F60" s="38"/>
      <c r="G60" s="10"/>
      <c r="H60" s="35"/>
    </row>
    <row r="61" spans="2:8" ht="12.75" customHeight="1">
      <c r="B61" s="10"/>
      <c r="C61" s="5" t="s">
        <v>95</v>
      </c>
      <c r="D61" s="10"/>
      <c r="E61" s="8">
        <v>1600</v>
      </c>
      <c r="F61" s="38"/>
      <c r="G61" s="10"/>
      <c r="H61" s="35"/>
    </row>
    <row r="62" spans="2:8" ht="12.75">
      <c r="B62" s="10"/>
      <c r="C62" s="5" t="s">
        <v>95</v>
      </c>
      <c r="D62" s="10"/>
      <c r="E62" s="8">
        <v>12900</v>
      </c>
      <c r="F62" s="38"/>
      <c r="G62" s="10"/>
      <c r="H62" s="35"/>
    </row>
    <row r="63" spans="2:8" ht="12.75">
      <c r="B63" s="10" t="s">
        <v>10</v>
      </c>
      <c r="C63" s="5" t="s">
        <v>110</v>
      </c>
      <c r="D63" s="10"/>
      <c r="E63" s="8">
        <v>39600</v>
      </c>
      <c r="F63" s="14">
        <v>40634</v>
      </c>
      <c r="G63" s="14" t="s">
        <v>109</v>
      </c>
      <c r="H63" s="5" t="s">
        <v>18</v>
      </c>
    </row>
    <row r="64" spans="2:7" ht="12.75">
      <c r="B64" s="10"/>
      <c r="D64" s="10"/>
      <c r="E64" s="8">
        <f>SUM(E50:E63)</f>
        <v>1213150.5</v>
      </c>
      <c r="F64" s="14"/>
      <c r="G64" s="14"/>
    </row>
    <row r="65" spans="1:8" ht="48" customHeight="1" hidden="1">
      <c r="A65" s="30" t="s">
        <v>9</v>
      </c>
      <c r="B65" s="18" t="s">
        <v>11</v>
      </c>
      <c r="C65" s="5" t="s">
        <v>112</v>
      </c>
      <c r="D65" s="12">
        <v>221</v>
      </c>
      <c r="E65" s="8">
        <v>52577</v>
      </c>
      <c r="F65" s="14">
        <f>SUM(E50:E63)</f>
        <v>1213150.5</v>
      </c>
      <c r="G65" s="10"/>
      <c r="H65" s="36" t="s">
        <v>20</v>
      </c>
    </row>
    <row r="66" spans="3:8" ht="25.5" hidden="1">
      <c r="C66" s="5" t="s">
        <v>113</v>
      </c>
      <c r="D66" s="10"/>
      <c r="E66" s="8">
        <v>52577</v>
      </c>
      <c r="F66" s="14"/>
      <c r="G66" s="10"/>
      <c r="H66" s="36"/>
    </row>
    <row r="67" spans="3:8" ht="12.75" hidden="1">
      <c r="C67" s="5" t="s">
        <v>30</v>
      </c>
      <c r="D67" s="10"/>
      <c r="E67" s="8">
        <v>3795</v>
      </c>
      <c r="F67" s="14"/>
      <c r="G67" s="10"/>
      <c r="H67" s="36"/>
    </row>
    <row r="68" spans="3:8" ht="12.75" hidden="1">
      <c r="C68" s="5" t="s">
        <v>31</v>
      </c>
      <c r="D68" s="10"/>
      <c r="E68" s="8">
        <v>86940</v>
      </c>
      <c r="F68" s="14"/>
      <c r="G68" s="10"/>
      <c r="H68" s="36"/>
    </row>
    <row r="69" spans="3:8" ht="12.75" hidden="1">
      <c r="C69" s="5" t="s">
        <v>32</v>
      </c>
      <c r="D69" s="10"/>
      <c r="E69" s="8">
        <v>2123</v>
      </c>
      <c r="F69" s="10"/>
      <c r="G69" s="10"/>
      <c r="H69" s="36"/>
    </row>
    <row r="70" spans="3:8" ht="12.75" hidden="1">
      <c r="C70" s="5" t="s">
        <v>33</v>
      </c>
      <c r="D70" s="10"/>
      <c r="E70" s="8">
        <v>21991</v>
      </c>
      <c r="F70" s="10"/>
      <c r="G70" s="10"/>
      <c r="H70" s="36"/>
    </row>
    <row r="71" spans="3:8" ht="12.75" hidden="1">
      <c r="C71" s="5" t="s">
        <v>34</v>
      </c>
      <c r="D71" s="10"/>
      <c r="E71" s="8">
        <v>227</v>
      </c>
      <c r="F71" s="10"/>
      <c r="G71" s="10"/>
      <c r="H71" s="36"/>
    </row>
    <row r="72" spans="2:8" ht="12.75" hidden="1">
      <c r="B72" s="19" t="s">
        <v>10</v>
      </c>
      <c r="C72" s="5" t="s">
        <v>79</v>
      </c>
      <c r="D72" s="10"/>
      <c r="E72" s="8">
        <v>26000</v>
      </c>
      <c r="F72" s="10"/>
      <c r="G72" s="14" t="s">
        <v>109</v>
      </c>
      <c r="H72" s="36"/>
    </row>
    <row r="73" spans="2:8" ht="12.75" hidden="1">
      <c r="B73" s="10"/>
      <c r="C73" s="5" t="s">
        <v>29</v>
      </c>
      <c r="D73" s="10"/>
      <c r="E73" s="8">
        <v>9600</v>
      </c>
      <c r="F73" s="10"/>
      <c r="G73" s="14"/>
      <c r="H73" s="36"/>
    </row>
    <row r="74" spans="2:8" ht="12.75" hidden="1">
      <c r="B74" s="10"/>
      <c r="C74" s="5" t="s">
        <v>80</v>
      </c>
      <c r="D74" s="10"/>
      <c r="E74" s="8">
        <v>1900</v>
      </c>
      <c r="F74" s="10"/>
      <c r="G74" s="14"/>
      <c r="H74" s="36"/>
    </row>
    <row r="75" spans="2:8" ht="12.75" hidden="1">
      <c r="B75" s="10"/>
      <c r="C75" s="5" t="s">
        <v>117</v>
      </c>
      <c r="D75" s="10"/>
      <c r="E75" s="8">
        <v>12100</v>
      </c>
      <c r="F75" s="10"/>
      <c r="G75" s="10"/>
      <c r="H75" s="36"/>
    </row>
    <row r="76" spans="2:8" ht="25.5" hidden="1">
      <c r="B76" s="10"/>
      <c r="C76" s="5" t="s">
        <v>29</v>
      </c>
      <c r="D76" s="10"/>
      <c r="E76" s="8">
        <v>12100</v>
      </c>
      <c r="F76" s="10"/>
      <c r="G76" s="10"/>
      <c r="H76" s="25" t="s">
        <v>19</v>
      </c>
    </row>
    <row r="77" spans="4:8" ht="12.75" hidden="1">
      <c r="D77" s="10"/>
      <c r="E77" s="8">
        <f>SUM(E65:E76)</f>
        <v>281930</v>
      </c>
      <c r="F77" s="10"/>
      <c r="G77" s="10"/>
      <c r="H77" s="24"/>
    </row>
    <row r="78" spans="2:8" ht="25.5" hidden="1">
      <c r="B78" s="19" t="s">
        <v>10</v>
      </c>
      <c r="C78" s="5" t="s">
        <v>135</v>
      </c>
      <c r="D78" s="12">
        <v>222</v>
      </c>
      <c r="E78" s="8">
        <v>10000</v>
      </c>
      <c r="F78" s="10"/>
      <c r="G78" s="14" t="s">
        <v>109</v>
      </c>
      <c r="H78" s="36" t="s">
        <v>116</v>
      </c>
    </row>
    <row r="79" spans="3:8" ht="25.5" hidden="1">
      <c r="C79" s="5" t="s">
        <v>136</v>
      </c>
      <c r="D79" s="10"/>
      <c r="E79" s="8">
        <v>1000</v>
      </c>
      <c r="F79" s="10"/>
      <c r="G79" s="10"/>
      <c r="H79" s="36"/>
    </row>
    <row r="80" spans="3:8" ht="25.5" hidden="1">
      <c r="C80" s="5" t="s">
        <v>141</v>
      </c>
      <c r="D80" s="10"/>
      <c r="E80" s="8">
        <v>10800</v>
      </c>
      <c r="F80" s="10"/>
      <c r="G80" s="10"/>
      <c r="H80" s="24" t="s">
        <v>19</v>
      </c>
    </row>
    <row r="81" spans="4:8" ht="12.75" hidden="1">
      <c r="D81" s="10"/>
      <c r="E81" s="8">
        <f>SUM(E78:E80)</f>
        <v>21800</v>
      </c>
      <c r="F81" s="10"/>
      <c r="G81" s="10"/>
      <c r="H81" s="24"/>
    </row>
    <row r="82" spans="2:8" ht="25.5" hidden="1">
      <c r="B82" s="18" t="s">
        <v>11</v>
      </c>
      <c r="C82" s="5" t="s">
        <v>47</v>
      </c>
      <c r="D82" s="12">
        <v>225</v>
      </c>
      <c r="E82" s="13">
        <v>24930</v>
      </c>
      <c r="F82" s="10"/>
      <c r="G82" s="10"/>
      <c r="H82" s="36" t="s">
        <v>20</v>
      </c>
    </row>
    <row r="83" spans="3:8" ht="25.5" hidden="1">
      <c r="C83" s="5" t="s">
        <v>46</v>
      </c>
      <c r="D83" s="10"/>
      <c r="E83" s="13">
        <v>57108</v>
      </c>
      <c r="F83" s="10"/>
      <c r="G83" s="10"/>
      <c r="H83" s="36"/>
    </row>
    <row r="84" spans="3:8" ht="25.5" hidden="1">
      <c r="C84" s="5" t="s">
        <v>26</v>
      </c>
      <c r="D84" s="10"/>
      <c r="E84" s="13">
        <v>165914</v>
      </c>
      <c r="F84" s="10"/>
      <c r="G84" s="10"/>
      <c r="H84" s="36"/>
    </row>
    <row r="85" spans="3:8" ht="12.75" hidden="1">
      <c r="C85" s="5" t="s">
        <v>42</v>
      </c>
      <c r="D85" s="10"/>
      <c r="E85" s="13">
        <v>5660</v>
      </c>
      <c r="F85" s="10"/>
      <c r="G85" s="10"/>
      <c r="H85" s="36"/>
    </row>
    <row r="86" spans="3:8" ht="25.5" hidden="1">
      <c r="C86" s="5" t="s">
        <v>43</v>
      </c>
      <c r="D86" s="10"/>
      <c r="E86" s="13">
        <v>45000</v>
      </c>
      <c r="F86" s="10"/>
      <c r="G86" s="10"/>
      <c r="H86" s="36"/>
    </row>
    <row r="87" spans="3:8" ht="12.75" hidden="1">
      <c r="C87" s="5" t="s">
        <v>44</v>
      </c>
      <c r="D87" s="10"/>
      <c r="E87" s="13">
        <v>533</v>
      </c>
      <c r="F87" s="10"/>
      <c r="G87" s="10"/>
      <c r="H87" s="36"/>
    </row>
    <row r="88" spans="3:8" ht="12.75" hidden="1">
      <c r="C88" s="5" t="s">
        <v>45</v>
      </c>
      <c r="D88" s="10"/>
      <c r="E88" s="13">
        <v>9956</v>
      </c>
      <c r="F88" s="10"/>
      <c r="G88" s="10"/>
      <c r="H88" s="36"/>
    </row>
    <row r="89" spans="2:8" ht="12.75" hidden="1">
      <c r="B89" s="19" t="s">
        <v>10</v>
      </c>
      <c r="C89" s="5" t="s">
        <v>81</v>
      </c>
      <c r="D89" s="10"/>
      <c r="E89" s="13">
        <v>3.4</v>
      </c>
      <c r="F89" s="10"/>
      <c r="G89" s="10"/>
      <c r="H89" s="36"/>
    </row>
    <row r="90" spans="2:8" ht="12.75" hidden="1">
      <c r="B90" s="10"/>
      <c r="C90" s="5" t="s">
        <v>118</v>
      </c>
      <c r="D90" s="10"/>
      <c r="E90" s="13">
        <v>1.6</v>
      </c>
      <c r="F90" s="10"/>
      <c r="G90" s="14" t="s">
        <v>109</v>
      </c>
      <c r="H90" s="36"/>
    </row>
    <row r="91" spans="2:8" ht="12.75" hidden="1">
      <c r="B91" s="10"/>
      <c r="C91" s="5" t="s">
        <v>45</v>
      </c>
      <c r="D91" s="10"/>
      <c r="E91" s="13">
        <v>4.1</v>
      </c>
      <c r="F91" s="10"/>
      <c r="G91" s="14"/>
      <c r="H91" s="36"/>
    </row>
    <row r="92" spans="2:8" ht="12.75" hidden="1">
      <c r="B92" s="10"/>
      <c r="C92" s="5" t="s">
        <v>25</v>
      </c>
      <c r="D92" s="10"/>
      <c r="E92" s="13">
        <v>2.3</v>
      </c>
      <c r="F92" s="10"/>
      <c r="G92" s="14"/>
      <c r="H92" s="36"/>
    </row>
    <row r="93" spans="2:8" ht="12.75" hidden="1">
      <c r="B93" s="10"/>
      <c r="C93" s="5" t="s">
        <v>82</v>
      </c>
      <c r="D93" s="10"/>
      <c r="E93" s="13">
        <v>2.1</v>
      </c>
      <c r="F93" s="10"/>
      <c r="G93" s="14"/>
      <c r="H93" s="36"/>
    </row>
    <row r="94" spans="2:8" ht="25.5" hidden="1">
      <c r="B94" s="10"/>
      <c r="C94" s="5" t="s">
        <v>119</v>
      </c>
      <c r="D94" s="10"/>
      <c r="E94" s="13">
        <v>7.7</v>
      </c>
      <c r="F94" s="10"/>
      <c r="G94" s="14"/>
      <c r="H94" s="36"/>
    </row>
    <row r="95" spans="2:8" ht="25.5" hidden="1">
      <c r="B95" s="10"/>
      <c r="C95" s="5" t="s">
        <v>142</v>
      </c>
      <c r="D95" s="10"/>
      <c r="E95" s="13">
        <v>10100</v>
      </c>
      <c r="F95" s="10"/>
      <c r="G95" s="14"/>
      <c r="H95" s="25" t="s">
        <v>19</v>
      </c>
    </row>
    <row r="96" spans="4:8" ht="12.75" hidden="1">
      <c r="D96" s="10"/>
      <c r="E96" s="13">
        <f>SUM(E82:E95)</f>
        <v>319222.19999999995</v>
      </c>
      <c r="F96" s="10"/>
      <c r="G96" s="10"/>
      <c r="H96" s="24"/>
    </row>
    <row r="97" spans="2:8" ht="25.5" hidden="1">
      <c r="B97" s="18" t="s">
        <v>11</v>
      </c>
      <c r="C97" s="5" t="s">
        <v>27</v>
      </c>
      <c r="D97" s="12">
        <v>226</v>
      </c>
      <c r="E97" s="13">
        <v>190608</v>
      </c>
      <c r="F97" s="10"/>
      <c r="G97" s="10"/>
      <c r="H97" s="36" t="s">
        <v>20</v>
      </c>
    </row>
    <row r="98" spans="3:8" ht="38.25" hidden="1">
      <c r="C98" s="5" t="s">
        <v>48</v>
      </c>
      <c r="D98" s="10"/>
      <c r="E98" s="13">
        <v>45000</v>
      </c>
      <c r="F98" s="10"/>
      <c r="G98" s="10"/>
      <c r="H98" s="36"/>
    </row>
    <row r="99" spans="3:8" ht="12.75" hidden="1">
      <c r="C99" s="5" t="s">
        <v>49</v>
      </c>
      <c r="D99" s="10"/>
      <c r="E99" s="13">
        <v>63000</v>
      </c>
      <c r="F99" s="10"/>
      <c r="G99" s="10"/>
      <c r="H99" s="36"/>
    </row>
    <row r="100" spans="3:8" ht="12.75" hidden="1">
      <c r="C100" s="5" t="s">
        <v>96</v>
      </c>
      <c r="D100" s="10"/>
      <c r="E100" s="13">
        <v>8700</v>
      </c>
      <c r="F100" s="10"/>
      <c r="G100" s="10"/>
      <c r="H100" s="36"/>
    </row>
    <row r="101" spans="3:8" ht="25.5" hidden="1">
      <c r="C101" s="5" t="s">
        <v>50</v>
      </c>
      <c r="D101" s="10"/>
      <c r="E101" s="13">
        <v>15600</v>
      </c>
      <c r="F101" s="10"/>
      <c r="G101" s="10"/>
      <c r="H101" s="36"/>
    </row>
    <row r="102" spans="3:8" ht="12.75" hidden="1">
      <c r="C102" s="5" t="s">
        <v>51</v>
      </c>
      <c r="D102" s="10"/>
      <c r="E102" s="13">
        <v>2600</v>
      </c>
      <c r="F102" s="10"/>
      <c r="G102" s="10"/>
      <c r="H102" s="36"/>
    </row>
    <row r="103" spans="3:8" ht="25.5" hidden="1">
      <c r="C103" s="5" t="s">
        <v>55</v>
      </c>
      <c r="D103" s="10"/>
      <c r="E103" s="13">
        <v>48488</v>
      </c>
      <c r="F103" s="10"/>
      <c r="G103" s="10"/>
      <c r="H103" s="36"/>
    </row>
    <row r="104" spans="3:8" ht="25.5" hidden="1">
      <c r="C104" s="5" t="s">
        <v>52</v>
      </c>
      <c r="D104" s="10"/>
      <c r="E104" s="13">
        <v>10890</v>
      </c>
      <c r="F104" s="10"/>
      <c r="G104" s="10"/>
      <c r="H104" s="36"/>
    </row>
    <row r="105" spans="3:8" ht="12.75" hidden="1">
      <c r="C105" s="5" t="s">
        <v>53</v>
      </c>
      <c r="D105" s="10"/>
      <c r="E105" s="13">
        <v>1013</v>
      </c>
      <c r="F105" s="10"/>
      <c r="G105" s="10"/>
      <c r="H105" s="36"/>
    </row>
    <row r="106" spans="3:8" ht="51" hidden="1">
      <c r="C106" s="5" t="s">
        <v>54</v>
      </c>
      <c r="D106" s="10"/>
      <c r="E106" s="13">
        <v>30000</v>
      </c>
      <c r="F106" s="10"/>
      <c r="G106" s="10"/>
      <c r="H106" s="36"/>
    </row>
    <row r="107" spans="3:8" ht="38.25" customHeight="1" hidden="1">
      <c r="C107" s="5" t="s">
        <v>73</v>
      </c>
      <c r="D107" s="10"/>
      <c r="E107" s="13">
        <v>54750</v>
      </c>
      <c r="F107" s="10"/>
      <c r="G107" s="10"/>
      <c r="H107" s="35" t="s">
        <v>75</v>
      </c>
    </row>
    <row r="108" spans="4:8" ht="12.75" hidden="1">
      <c r="D108" s="10"/>
      <c r="E108" s="13">
        <v>54750</v>
      </c>
      <c r="F108" s="10"/>
      <c r="G108" s="10"/>
      <c r="H108" s="35"/>
    </row>
    <row r="109" spans="3:8" ht="25.5" hidden="1">
      <c r="C109" s="5" t="s">
        <v>74</v>
      </c>
      <c r="D109" s="10"/>
      <c r="E109" s="13">
        <v>3600</v>
      </c>
      <c r="F109" s="10"/>
      <c r="G109" s="10"/>
      <c r="H109" s="35"/>
    </row>
    <row r="110" spans="3:8" ht="89.25" hidden="1">
      <c r="C110" s="10" t="s">
        <v>76</v>
      </c>
      <c r="D110" s="10"/>
      <c r="E110" s="13">
        <v>9800</v>
      </c>
      <c r="F110" s="10"/>
      <c r="G110" s="10"/>
      <c r="H110" s="35"/>
    </row>
    <row r="111" spans="3:8" ht="89.25" hidden="1">
      <c r="C111" s="10" t="s">
        <v>77</v>
      </c>
      <c r="D111" s="10"/>
      <c r="E111" s="13">
        <v>15000</v>
      </c>
      <c r="F111" s="10"/>
      <c r="G111" s="10"/>
      <c r="H111" s="35"/>
    </row>
    <row r="112" spans="2:8" ht="25.5" hidden="1">
      <c r="B112" s="19" t="s">
        <v>10</v>
      </c>
      <c r="C112" s="10" t="s">
        <v>120</v>
      </c>
      <c r="D112" s="10"/>
      <c r="E112" s="13">
        <v>22700</v>
      </c>
      <c r="F112" s="10"/>
      <c r="G112" s="10"/>
      <c r="H112" s="35" t="s">
        <v>20</v>
      </c>
    </row>
    <row r="113" spans="2:8" ht="12.75" hidden="1">
      <c r="B113" s="10"/>
      <c r="C113" s="10" t="s">
        <v>83</v>
      </c>
      <c r="D113" s="10"/>
      <c r="E113" s="13">
        <v>6200</v>
      </c>
      <c r="F113" s="10"/>
      <c r="G113" s="14" t="s">
        <v>109</v>
      </c>
      <c r="H113" s="35"/>
    </row>
    <row r="114" spans="2:8" ht="12.75" hidden="1">
      <c r="B114" s="10"/>
      <c r="C114" s="10" t="s">
        <v>121</v>
      </c>
      <c r="D114" s="10"/>
      <c r="E114" s="13">
        <v>3139.5</v>
      </c>
      <c r="F114" s="10"/>
      <c r="G114" s="10"/>
      <c r="H114" s="35"/>
    </row>
    <row r="115" spans="2:8" ht="12.75" hidden="1">
      <c r="B115" s="10"/>
      <c r="C115" s="10" t="s">
        <v>122</v>
      </c>
      <c r="D115" s="10"/>
      <c r="E115" s="13">
        <v>5360.5</v>
      </c>
      <c r="F115" s="10"/>
      <c r="G115" s="10"/>
      <c r="H115" s="35"/>
    </row>
    <row r="116" spans="2:8" ht="25.5" hidden="1">
      <c r="B116" s="10"/>
      <c r="C116" s="10" t="s">
        <v>123</v>
      </c>
      <c r="D116" s="10"/>
      <c r="E116" s="13">
        <v>32400</v>
      </c>
      <c r="F116" s="10"/>
      <c r="G116" s="10"/>
      <c r="H116" s="35"/>
    </row>
    <row r="117" spans="2:8" ht="25.5" hidden="1">
      <c r="B117" s="10"/>
      <c r="C117" s="10" t="s">
        <v>137</v>
      </c>
      <c r="D117" s="10"/>
      <c r="E117" s="13">
        <v>85250</v>
      </c>
      <c r="F117" s="10"/>
      <c r="G117" s="10"/>
      <c r="H117" s="35" t="s">
        <v>140</v>
      </c>
    </row>
    <row r="118" spans="2:8" ht="25.5" hidden="1">
      <c r="B118" s="10"/>
      <c r="C118" s="10" t="s">
        <v>138</v>
      </c>
      <c r="D118" s="10"/>
      <c r="E118" s="13">
        <v>35750</v>
      </c>
      <c r="F118" s="10"/>
      <c r="G118" s="10"/>
      <c r="H118" s="35"/>
    </row>
    <row r="119" spans="2:8" ht="25.5" hidden="1">
      <c r="B119" s="10"/>
      <c r="C119" s="10" t="s">
        <v>139</v>
      </c>
      <c r="D119" s="10"/>
      <c r="E119" s="13">
        <v>13750</v>
      </c>
      <c r="F119" s="10"/>
      <c r="G119" s="10"/>
      <c r="H119" s="35"/>
    </row>
    <row r="120" spans="2:8" ht="12.75" hidden="1">
      <c r="B120" s="10"/>
      <c r="C120" s="10" t="s">
        <v>143</v>
      </c>
      <c r="D120" s="10"/>
      <c r="E120" s="13">
        <v>88000</v>
      </c>
      <c r="F120" s="10"/>
      <c r="G120" s="10"/>
      <c r="H120" s="35" t="s">
        <v>19</v>
      </c>
    </row>
    <row r="121" spans="2:8" ht="25.5" hidden="1">
      <c r="B121" s="10"/>
      <c r="C121" s="10" t="s">
        <v>144</v>
      </c>
      <c r="D121" s="10"/>
      <c r="E121" s="13">
        <v>13400</v>
      </c>
      <c r="F121" s="10"/>
      <c r="G121" s="10"/>
      <c r="H121" s="35"/>
    </row>
    <row r="122" spans="4:8" ht="12.75" hidden="1">
      <c r="D122" s="10"/>
      <c r="E122" s="13">
        <f>SUM(E97:E121)</f>
        <v>859749</v>
      </c>
      <c r="F122" s="10"/>
      <c r="G122" s="10"/>
      <c r="H122" s="35" t="s">
        <v>20</v>
      </c>
    </row>
    <row r="123" spans="2:8" ht="25.5" hidden="1">
      <c r="B123" s="18" t="s">
        <v>11</v>
      </c>
      <c r="C123" s="5" t="s">
        <v>56</v>
      </c>
      <c r="D123" s="12">
        <v>310</v>
      </c>
      <c r="E123" s="8">
        <v>4544</v>
      </c>
      <c r="F123" s="10"/>
      <c r="G123" s="10"/>
      <c r="H123" s="35"/>
    </row>
    <row r="124" spans="3:8" ht="12.75" hidden="1">
      <c r="C124" s="5" t="s">
        <v>57</v>
      </c>
      <c r="D124" s="10"/>
      <c r="E124" s="8">
        <v>11010</v>
      </c>
      <c r="F124" s="10"/>
      <c r="G124" s="10"/>
      <c r="H124" s="35"/>
    </row>
    <row r="125" spans="3:8" ht="12.75" hidden="1">
      <c r="C125" s="5" t="s">
        <v>58</v>
      </c>
      <c r="D125" s="10"/>
      <c r="E125" s="8">
        <v>11200</v>
      </c>
      <c r="F125" s="10"/>
      <c r="G125" s="10"/>
      <c r="H125" s="35"/>
    </row>
    <row r="126" spans="3:8" ht="12.75" hidden="1">
      <c r="C126" s="5" t="s">
        <v>59</v>
      </c>
      <c r="D126" s="10"/>
      <c r="E126" s="8">
        <v>7257</v>
      </c>
      <c r="F126" s="10"/>
      <c r="G126" s="10"/>
      <c r="H126" s="35"/>
    </row>
    <row r="127" spans="3:8" ht="12.75" hidden="1">
      <c r="C127" s="5" t="s">
        <v>60</v>
      </c>
      <c r="D127" s="10"/>
      <c r="E127" s="8">
        <v>2185</v>
      </c>
      <c r="F127" s="10"/>
      <c r="G127" s="10"/>
      <c r="H127" s="35"/>
    </row>
    <row r="128" spans="3:8" ht="12.75" hidden="1">
      <c r="C128" s="5" t="s">
        <v>61</v>
      </c>
      <c r="D128" s="10"/>
      <c r="E128" s="8">
        <v>5821</v>
      </c>
      <c r="F128" s="10"/>
      <c r="G128" s="10"/>
      <c r="H128" s="35"/>
    </row>
    <row r="129" spans="3:8" ht="12.75" hidden="1">
      <c r="C129" s="5" t="s">
        <v>62</v>
      </c>
      <c r="D129" s="10"/>
      <c r="E129" s="8">
        <v>6004</v>
      </c>
      <c r="F129" s="10"/>
      <c r="G129" s="10"/>
      <c r="H129" s="35"/>
    </row>
    <row r="130" spans="3:8" ht="12.75" hidden="1">
      <c r="C130" s="5" t="s">
        <v>63</v>
      </c>
      <c r="D130" s="10"/>
      <c r="E130" s="8">
        <v>6450</v>
      </c>
      <c r="F130" s="10"/>
      <c r="G130" s="10"/>
      <c r="H130" s="35"/>
    </row>
    <row r="131" spans="3:8" ht="12.75" hidden="1">
      <c r="C131" s="5" t="s">
        <v>64</v>
      </c>
      <c r="D131" s="10"/>
      <c r="E131" s="8">
        <v>8783</v>
      </c>
      <c r="F131" s="10"/>
      <c r="G131" s="10"/>
      <c r="H131" s="35"/>
    </row>
    <row r="132" spans="3:8" ht="12.75" hidden="1">
      <c r="C132" s="5" t="s">
        <v>59</v>
      </c>
      <c r="D132" s="10"/>
      <c r="E132" s="8">
        <v>6773</v>
      </c>
      <c r="F132" s="10"/>
      <c r="G132" s="10"/>
      <c r="H132" s="35"/>
    </row>
    <row r="133" spans="3:8" ht="12.75" hidden="1">
      <c r="C133" s="5" t="s">
        <v>65</v>
      </c>
      <c r="D133" s="10"/>
      <c r="E133" s="8">
        <v>4904</v>
      </c>
      <c r="F133" s="10"/>
      <c r="G133" s="10"/>
      <c r="H133" s="35"/>
    </row>
    <row r="134" spans="3:8" ht="12.75" hidden="1">
      <c r="C134" s="5" t="s">
        <v>66</v>
      </c>
      <c r="D134" s="10"/>
      <c r="E134" s="8">
        <v>5040</v>
      </c>
      <c r="F134" s="10"/>
      <c r="G134" s="10"/>
      <c r="H134" s="35"/>
    </row>
    <row r="135" spans="3:8" ht="12.75" hidden="1">
      <c r="C135" s="5" t="s">
        <v>67</v>
      </c>
      <c r="D135" s="10"/>
      <c r="E135" s="8">
        <v>3800</v>
      </c>
      <c r="F135" s="10"/>
      <c r="G135" s="10"/>
      <c r="H135" s="35"/>
    </row>
    <row r="136" spans="3:8" ht="12.75" hidden="1">
      <c r="C136" s="5" t="s">
        <v>68</v>
      </c>
      <c r="D136" s="10"/>
      <c r="E136" s="8">
        <v>480</v>
      </c>
      <c r="F136" s="10"/>
      <c r="G136" s="10"/>
      <c r="H136" s="35"/>
    </row>
    <row r="137" spans="3:8" ht="12.75" hidden="1">
      <c r="C137" s="5" t="s">
        <v>69</v>
      </c>
      <c r="D137" s="10"/>
      <c r="E137" s="8">
        <v>1250</v>
      </c>
      <c r="F137" s="10"/>
      <c r="G137" s="10"/>
      <c r="H137" s="35"/>
    </row>
    <row r="138" spans="3:8" ht="12.75" hidden="1">
      <c r="C138" s="5" t="s">
        <v>70</v>
      </c>
      <c r="D138" s="10"/>
      <c r="E138" s="8">
        <v>94500</v>
      </c>
      <c r="F138" s="10"/>
      <c r="G138" s="10"/>
      <c r="H138" s="35"/>
    </row>
    <row r="139" spans="3:8" ht="38.25" hidden="1">
      <c r="C139" s="5" t="s">
        <v>114</v>
      </c>
      <c r="D139" s="10"/>
      <c r="E139" s="8">
        <v>12500</v>
      </c>
      <c r="F139" s="10"/>
      <c r="G139" s="10"/>
      <c r="H139" s="35"/>
    </row>
    <row r="140" spans="2:8" ht="25.5" customHeight="1" hidden="1">
      <c r="B140" s="19" t="s">
        <v>10</v>
      </c>
      <c r="C140" s="5" t="s">
        <v>124</v>
      </c>
      <c r="D140" s="10"/>
      <c r="E140" s="8">
        <v>1400</v>
      </c>
      <c r="F140" s="10"/>
      <c r="G140" s="14" t="s">
        <v>109</v>
      </c>
      <c r="H140" s="35" t="s">
        <v>20</v>
      </c>
    </row>
    <row r="141" spans="3:8" ht="12.75" hidden="1">
      <c r="C141" s="5" t="s">
        <v>125</v>
      </c>
      <c r="D141" s="10"/>
      <c r="E141" s="8">
        <v>400</v>
      </c>
      <c r="F141" s="10"/>
      <c r="G141" s="10"/>
      <c r="H141" s="35"/>
    </row>
    <row r="142" spans="3:8" ht="12.75" hidden="1">
      <c r="C142" s="5" t="s">
        <v>126</v>
      </c>
      <c r="D142" s="10"/>
      <c r="E142" s="8">
        <v>900</v>
      </c>
      <c r="F142" s="10"/>
      <c r="G142" s="10"/>
      <c r="H142" s="35"/>
    </row>
    <row r="143" spans="3:8" ht="12.75" hidden="1">
      <c r="C143" s="5" t="s">
        <v>127</v>
      </c>
      <c r="D143" s="10"/>
      <c r="E143" s="8">
        <v>8200</v>
      </c>
      <c r="F143" s="10"/>
      <c r="G143" s="10"/>
      <c r="H143" s="35"/>
    </row>
    <row r="144" spans="3:8" ht="12.75" hidden="1">
      <c r="C144" s="5" t="s">
        <v>128</v>
      </c>
      <c r="D144" s="10"/>
      <c r="E144" s="8">
        <v>700</v>
      </c>
      <c r="F144" s="10"/>
      <c r="G144" s="10"/>
      <c r="H144" s="35"/>
    </row>
    <row r="145" spans="3:8" ht="12.75" hidden="1">
      <c r="C145" s="5" t="s">
        <v>129</v>
      </c>
      <c r="D145" s="10"/>
      <c r="E145" s="8">
        <v>900</v>
      </c>
      <c r="F145" s="10"/>
      <c r="G145" s="10"/>
      <c r="H145" s="35"/>
    </row>
    <row r="146" spans="3:8" ht="12.75" hidden="1">
      <c r="C146" s="5" t="s">
        <v>145</v>
      </c>
      <c r="D146" s="10"/>
      <c r="E146" s="8">
        <v>25800</v>
      </c>
      <c r="F146" s="10"/>
      <c r="G146" s="10"/>
      <c r="H146" s="35" t="s">
        <v>19</v>
      </c>
    </row>
    <row r="147" spans="3:8" ht="12.75" hidden="1">
      <c r="C147" s="5" t="s">
        <v>146</v>
      </c>
      <c r="D147" s="10"/>
      <c r="E147" s="8">
        <v>9000</v>
      </c>
      <c r="F147" s="10"/>
      <c r="G147" s="10"/>
      <c r="H147" s="35"/>
    </row>
    <row r="148" spans="3:8" ht="12.75" hidden="1">
      <c r="C148" s="5" t="s">
        <v>147</v>
      </c>
      <c r="D148" s="10"/>
      <c r="E148" s="8">
        <v>1200</v>
      </c>
      <c r="F148" s="10"/>
      <c r="G148" s="10"/>
      <c r="H148" s="35"/>
    </row>
    <row r="149" spans="3:8" ht="12.75" hidden="1">
      <c r="C149" s="5" t="s">
        <v>148</v>
      </c>
      <c r="D149" s="10"/>
      <c r="E149" s="8">
        <v>1000</v>
      </c>
      <c r="F149" s="10"/>
      <c r="G149" s="10"/>
      <c r="H149" s="35"/>
    </row>
    <row r="150" spans="3:8" ht="12.75" hidden="1">
      <c r="C150" s="5" t="s">
        <v>149</v>
      </c>
      <c r="D150" s="10"/>
      <c r="E150" s="8">
        <v>2000</v>
      </c>
      <c r="F150" s="10"/>
      <c r="G150" s="10"/>
      <c r="H150" s="35"/>
    </row>
    <row r="151" spans="3:8" ht="12.75" hidden="1">
      <c r="C151" s="5" t="s">
        <v>150</v>
      </c>
      <c r="D151" s="10"/>
      <c r="E151" s="8">
        <v>1800</v>
      </c>
      <c r="F151" s="10"/>
      <c r="G151" s="10"/>
      <c r="H151" s="35"/>
    </row>
    <row r="152" spans="3:8" ht="12.75" hidden="1">
      <c r="C152" s="5" t="s">
        <v>151</v>
      </c>
      <c r="D152" s="10"/>
      <c r="E152" s="8">
        <v>800</v>
      </c>
      <c r="F152" s="10"/>
      <c r="G152" s="10"/>
      <c r="H152" s="35"/>
    </row>
    <row r="153" spans="3:8" ht="12.75" hidden="1">
      <c r="C153" s="5" t="s">
        <v>152</v>
      </c>
      <c r="D153" s="10"/>
      <c r="E153" s="8">
        <v>1400</v>
      </c>
      <c r="F153" s="10"/>
      <c r="G153" s="10"/>
      <c r="H153" s="35"/>
    </row>
    <row r="154" spans="3:8" ht="12.75" hidden="1">
      <c r="C154" s="5" t="s">
        <v>153</v>
      </c>
      <c r="D154" s="10"/>
      <c r="E154" s="8">
        <v>9900</v>
      </c>
      <c r="F154" s="10"/>
      <c r="G154" s="10"/>
      <c r="H154" s="35"/>
    </row>
    <row r="155" spans="4:8" ht="12.75" hidden="1">
      <c r="D155" s="10"/>
      <c r="E155" s="8">
        <f>SUM(E123:E154)</f>
        <v>257901</v>
      </c>
      <c r="F155" s="10"/>
      <c r="G155" s="10"/>
      <c r="H155" s="1"/>
    </row>
    <row r="156" spans="2:8" ht="25.5" hidden="1">
      <c r="B156" s="18" t="s">
        <v>11</v>
      </c>
      <c r="C156" s="5" t="s">
        <v>22</v>
      </c>
      <c r="D156" s="12">
        <v>340</v>
      </c>
      <c r="E156" s="8">
        <v>8169</v>
      </c>
      <c r="F156" s="10"/>
      <c r="G156" s="10"/>
      <c r="H156" s="35" t="s">
        <v>20</v>
      </c>
    </row>
    <row r="157" spans="2:8" ht="25.5" hidden="1">
      <c r="B157" s="10"/>
      <c r="C157" s="5" t="s">
        <v>23</v>
      </c>
      <c r="D157" s="10"/>
      <c r="E157" s="8">
        <v>86380</v>
      </c>
      <c r="F157" s="10"/>
      <c r="G157" s="10"/>
      <c r="H157" s="35"/>
    </row>
    <row r="158" spans="3:8" ht="12.75" hidden="1">
      <c r="C158" s="5" t="s">
        <v>24</v>
      </c>
      <c r="D158" s="10"/>
      <c r="E158" s="8">
        <v>38730</v>
      </c>
      <c r="F158" s="10"/>
      <c r="G158" s="10"/>
      <c r="H158" s="35"/>
    </row>
    <row r="159" spans="3:8" ht="25.5" hidden="1">
      <c r="C159" s="5" t="s">
        <v>94</v>
      </c>
      <c r="D159" s="10"/>
      <c r="E159" s="8">
        <v>400</v>
      </c>
      <c r="F159" s="10"/>
      <c r="G159" s="10"/>
      <c r="H159" s="35"/>
    </row>
    <row r="160" spans="3:8" ht="12.75" hidden="1">
      <c r="C160" s="5" t="s">
        <v>90</v>
      </c>
      <c r="D160" s="10"/>
      <c r="E160" s="8">
        <v>72870</v>
      </c>
      <c r="F160" s="10"/>
      <c r="G160" s="10"/>
      <c r="H160" s="35"/>
    </row>
    <row r="161" spans="2:8" ht="12.75" hidden="1">
      <c r="B161" s="19" t="s">
        <v>10</v>
      </c>
      <c r="C161" s="5" t="s">
        <v>131</v>
      </c>
      <c r="D161" s="10"/>
      <c r="E161" s="8">
        <v>139300</v>
      </c>
      <c r="F161" s="10" t="s">
        <v>130</v>
      </c>
      <c r="G161" s="14" t="s">
        <v>109</v>
      </c>
      <c r="H161" s="35"/>
    </row>
    <row r="162" spans="3:8" ht="12.75" hidden="1">
      <c r="C162" s="5" t="s">
        <v>132</v>
      </c>
      <c r="D162" s="10"/>
      <c r="E162" s="8">
        <v>10700</v>
      </c>
      <c r="F162" s="10"/>
      <c r="G162" s="10"/>
      <c r="H162" s="35"/>
    </row>
    <row r="163" spans="3:8" ht="12.75" hidden="1">
      <c r="C163" s="5" t="s">
        <v>133</v>
      </c>
      <c r="D163" s="10"/>
      <c r="E163" s="8">
        <v>59100</v>
      </c>
      <c r="F163" s="10"/>
      <c r="G163" s="10"/>
      <c r="H163" s="35"/>
    </row>
    <row r="164" spans="3:8" ht="38.25" hidden="1">
      <c r="C164" s="5" t="s">
        <v>134</v>
      </c>
      <c r="D164" s="10"/>
      <c r="E164" s="8">
        <v>127300</v>
      </c>
      <c r="F164" s="10"/>
      <c r="G164" s="10"/>
      <c r="H164" s="35"/>
    </row>
    <row r="165" spans="3:8" ht="12.75" hidden="1">
      <c r="C165" s="5" t="s">
        <v>132</v>
      </c>
      <c r="D165" s="10"/>
      <c r="E165" s="8">
        <v>11000</v>
      </c>
      <c r="H165" s="35" t="s">
        <v>19</v>
      </c>
    </row>
    <row r="166" spans="3:8" ht="12.75" hidden="1">
      <c r="C166" s="5" t="s">
        <v>154</v>
      </c>
      <c r="D166" s="10"/>
      <c r="E166" s="8">
        <v>26000</v>
      </c>
      <c r="H166" s="35"/>
    </row>
    <row r="167" spans="3:8" ht="12.75" hidden="1">
      <c r="C167" s="5" t="s">
        <v>155</v>
      </c>
      <c r="D167" s="10"/>
      <c r="E167" s="8">
        <v>17500</v>
      </c>
      <c r="H167" s="35"/>
    </row>
    <row r="168" spans="4:8" ht="12.75" hidden="1">
      <c r="D168" s="10"/>
      <c r="E168" s="6">
        <f>SUM(E156:E167)</f>
        <v>597449</v>
      </c>
      <c r="H168" s="1"/>
    </row>
    <row r="169" spans="1:8" ht="12.75">
      <c r="A169" s="20"/>
      <c r="B169" s="20"/>
      <c r="C169" s="20"/>
      <c r="D169" s="27"/>
      <c r="E169" s="28"/>
      <c r="F169" s="20"/>
      <c r="G169" s="20"/>
      <c r="H169" s="29"/>
    </row>
    <row r="170" spans="1:8" ht="12.75">
      <c r="A170" s="20"/>
      <c r="B170" s="20"/>
      <c r="C170" s="20"/>
      <c r="D170" s="27"/>
      <c r="E170" s="28"/>
      <c r="F170" s="20"/>
      <c r="G170" s="20"/>
      <c r="H170" s="29"/>
    </row>
    <row r="171" spans="1:8" ht="12.75">
      <c r="A171" s="20"/>
      <c r="B171" s="20"/>
      <c r="C171" s="20"/>
      <c r="D171" s="27"/>
      <c r="E171" s="28"/>
      <c r="F171" s="20"/>
      <c r="G171" s="20"/>
      <c r="H171" s="29"/>
    </row>
    <row r="172" spans="1:8" ht="12.75">
      <c r="A172" s="20"/>
      <c r="B172" s="20"/>
      <c r="C172" s="20" t="s">
        <v>156</v>
      </c>
      <c r="D172" s="27"/>
      <c r="E172" s="28"/>
      <c r="F172" s="20"/>
      <c r="G172" s="20"/>
      <c r="H172" s="29"/>
    </row>
    <row r="173" spans="1:8" ht="12.75">
      <c r="A173" s="20"/>
      <c r="B173" s="20"/>
      <c r="C173" s="20" t="s">
        <v>157</v>
      </c>
      <c r="D173" s="27"/>
      <c r="E173" s="28"/>
      <c r="F173" s="20" t="s">
        <v>158</v>
      </c>
      <c r="G173" s="20"/>
      <c r="H173" s="29"/>
    </row>
    <row r="174" spans="1:8" ht="12.75">
      <c r="A174" s="20"/>
      <c r="B174" s="20"/>
      <c r="C174" s="20"/>
      <c r="D174" s="27"/>
      <c r="E174" s="28"/>
      <c r="F174" s="20"/>
      <c r="G174" s="20"/>
      <c r="H174" s="29"/>
    </row>
    <row r="175" spans="1:8" ht="12.75">
      <c r="A175" s="20"/>
      <c r="B175" s="20"/>
      <c r="C175" s="20"/>
      <c r="D175" s="27"/>
      <c r="E175" s="28"/>
      <c r="F175" s="20"/>
      <c r="G175" s="20"/>
      <c r="H175" s="29"/>
    </row>
    <row r="176" spans="1:8" ht="12.75">
      <c r="A176" s="20"/>
      <c r="B176" s="20"/>
      <c r="C176" s="20"/>
      <c r="D176" s="27"/>
      <c r="E176" s="28"/>
      <c r="F176" s="20"/>
      <c r="G176" s="20"/>
      <c r="H176" s="29"/>
    </row>
    <row r="177" spans="1:8" ht="12.75">
      <c r="A177" s="3"/>
      <c r="B177" s="3"/>
      <c r="C177" s="3"/>
      <c r="D177" s="33"/>
      <c r="E177" s="34"/>
      <c r="F177" s="3"/>
      <c r="G177" s="3"/>
      <c r="H177" s="26"/>
    </row>
    <row r="178" spans="4:8" ht="12.75">
      <c r="D178" s="10"/>
      <c r="E178" s="8"/>
      <c r="H178" s="1"/>
    </row>
    <row r="179" spans="4:8" ht="12.75">
      <c r="D179" s="10"/>
      <c r="E179" s="8"/>
      <c r="H179" s="1"/>
    </row>
    <row r="180" spans="4:8" ht="12.75">
      <c r="D180" s="10"/>
      <c r="E180" s="8"/>
      <c r="H180" s="1"/>
    </row>
    <row r="181" spans="4:8" ht="10.5" customHeight="1">
      <c r="D181" s="10"/>
      <c r="E181" s="8"/>
      <c r="H181" s="1"/>
    </row>
    <row r="182" spans="4:8" ht="12.75" hidden="1">
      <c r="D182" s="10"/>
      <c r="E182" s="8"/>
      <c r="H182" s="1"/>
    </row>
    <row r="183" spans="4:8" ht="12.75" hidden="1">
      <c r="D183" s="10"/>
      <c r="E183" s="8"/>
      <c r="H183" s="1"/>
    </row>
    <row r="184" spans="4:8" ht="12.75" hidden="1">
      <c r="D184" s="10"/>
      <c r="E184" s="8"/>
      <c r="H184" s="1"/>
    </row>
    <row r="185" spans="4:8" ht="12.75" hidden="1">
      <c r="D185" s="10"/>
      <c r="E185" s="8"/>
      <c r="H185" s="1"/>
    </row>
    <row r="186" spans="4:8" ht="12.75" hidden="1">
      <c r="D186" s="10"/>
      <c r="E186" s="8"/>
      <c r="H186" s="1"/>
    </row>
    <row r="187" spans="2:8" ht="12.75">
      <c r="B187" s="31"/>
      <c r="C187" s="31"/>
      <c r="D187" s="31"/>
      <c r="E187" s="32"/>
      <c r="F187" s="31"/>
      <c r="G187" s="31"/>
      <c r="H187" s="31"/>
    </row>
    <row r="188" ht="12.75">
      <c r="F188" s="7"/>
    </row>
    <row r="189" spans="2:4" ht="12.75">
      <c r="B189" s="7"/>
      <c r="D189" s="7"/>
    </row>
    <row r="190" spans="6:7" ht="12.75">
      <c r="F190" s="7"/>
      <c r="G190" s="7"/>
    </row>
    <row r="191" spans="6:8" ht="12.75">
      <c r="F191" s="7"/>
      <c r="G191" s="7"/>
      <c r="H191" s="7"/>
    </row>
    <row r="192" spans="3:8" ht="12.75">
      <c r="C192" s="7"/>
      <c r="F192" s="7"/>
      <c r="G192" s="7"/>
      <c r="H192" s="7"/>
    </row>
    <row r="193" spans="2:8" ht="15.75">
      <c r="B193" s="22"/>
      <c r="C193" s="23"/>
      <c r="D193" s="23"/>
      <c r="E193" s="22"/>
      <c r="F193" s="22"/>
      <c r="G193" s="23"/>
      <c r="H193" s="23"/>
    </row>
    <row r="195" ht="18">
      <c r="A195" s="21"/>
    </row>
  </sheetData>
  <sheetProtection/>
  <mergeCells count="24">
    <mergeCell ref="B3:G3"/>
    <mergeCell ref="H107:H111"/>
    <mergeCell ref="H47:H48"/>
    <mergeCell ref="H97:H106"/>
    <mergeCell ref="F59:F62"/>
    <mergeCell ref="H59:H62"/>
    <mergeCell ref="H112:H116"/>
    <mergeCell ref="H82:H94"/>
    <mergeCell ref="G1:H1"/>
    <mergeCell ref="H6:H21"/>
    <mergeCell ref="H50:H58"/>
    <mergeCell ref="H42:H46"/>
    <mergeCell ref="H22:H25"/>
    <mergeCell ref="F25:G25"/>
    <mergeCell ref="H29:H40"/>
    <mergeCell ref="H165:H167"/>
    <mergeCell ref="H117:H119"/>
    <mergeCell ref="H65:H75"/>
    <mergeCell ref="H78:H79"/>
    <mergeCell ref="H120:H121"/>
    <mergeCell ref="H140:H145"/>
    <mergeCell ref="H156:H164"/>
    <mergeCell ref="H146:H154"/>
    <mergeCell ref="H122:H139"/>
  </mergeCells>
  <printOptions/>
  <pageMargins left="0.6" right="0.38" top="0.31" bottom="0.42" header="0.5" footer="0.26"/>
  <pageSetup horizontalDpi="600" verticalDpi="600" orientation="landscape" paperSize="9" scale="69" r:id="rId1"/>
  <rowBreaks count="2" manualBreakCount="2">
    <brk id="123" max="7" man="1"/>
    <brk id="1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прн</cp:lastModifiedBy>
  <cp:lastPrinted>2011-02-04T11:21:42Z</cp:lastPrinted>
  <dcterms:created xsi:type="dcterms:W3CDTF">2010-12-15T07:19:48Z</dcterms:created>
  <dcterms:modified xsi:type="dcterms:W3CDTF">2011-02-04T11:44:27Z</dcterms:modified>
  <cp:category/>
  <cp:version/>
  <cp:contentType/>
  <cp:contentStatus/>
</cp:coreProperties>
</file>