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135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9'!$A$1:$L$32</definedName>
  </definedNames>
  <calcPr fullCalcOnLoad="1" refMode="R1C1"/>
</workbook>
</file>

<file path=xl/sharedStrings.xml><?xml version="1.0" encoding="utf-8"?>
<sst xmlns="http://schemas.openxmlformats.org/spreadsheetml/2006/main" count="118" uniqueCount="84">
  <si>
    <t>Контрольное событие программы</t>
  </si>
  <si>
    <t>Срок реализации (дата)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</si>
  <si>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</si>
  <si>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</si>
  <si>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</si>
  <si>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</si>
  <si>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</si>
  <si>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</si>
  <si>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</si>
  <si>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</si>
  <si>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</si>
  <si>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</si>
  <si>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Итого по программе</t>
  </si>
  <si>
    <t>Подпрограмма №1 «Энергосбережение и повышение энергоэффективности в бюджетном секторе на период до 2020 года»</t>
  </si>
  <si>
    <t>Подпрограмма №2 «Энергосбережение и повышение энергоэффективности в жилищном фонде на период до 2020 года»</t>
  </si>
  <si>
    <t>2.5.</t>
  </si>
  <si>
    <t>2.6.</t>
  </si>
  <si>
    <t>I.</t>
  </si>
  <si>
    <t>II.</t>
  </si>
  <si>
    <t>III.</t>
  </si>
  <si>
    <t xml:space="preserve">Директор МКУ «УЖКХ»                                                                                   </t>
  </si>
  <si>
    <t>Л.В. Сикач</t>
  </si>
  <si>
    <t xml:space="preserve">Повышение энергетической эффективности и снижение потребления энергоресурсов </t>
  </si>
  <si>
    <t xml:space="preserve">Проведение обязательных энергетических обследований </t>
  </si>
  <si>
    <t>Информационная поддержка политики энергосбережения</t>
  </si>
  <si>
    <t>Выполнение необходимых проектных работ, предшествующих установке/ замене приборов учета потребления энергоресурсов</t>
  </si>
  <si>
    <t>Замена ламп накаливания и других неэффективных элементов систем освещения, в том числе  светильников, на энергосберегающие</t>
  </si>
  <si>
    <t xml:space="preserve">Повышение энергетической эффективности и снижение потребления энергоресурсов  в многоквартирных жилых домах </t>
  </si>
  <si>
    <t>Создание и ведение  системы мониторинга целевых показателей в области энергосбережения и повышения энергетической эффективности в жилищном фонде</t>
  </si>
  <si>
    <t>Создание механизма  контроля содержания жилищного  фонда  в соответствии с  требованиями законодательства в сфере энергосбережения и энергетической эффективности</t>
  </si>
  <si>
    <t>Проведение энергетических обследований многоквартирных домов (выборочно), включая диагностику оптимальности структуры потребления энергетических ресурсов</t>
  </si>
  <si>
    <t>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</si>
  <si>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>Проведение закупок по отбору  и  заключению  договоров со специализированными организациями на проведение обязательных энергетических обследований  при  проведении капитального ремонда жилого фонда</t>
  </si>
  <si>
    <t>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</si>
  <si>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 xml:space="preserve">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</si>
  <si>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 xml:space="preserve">Выполнение капитального ремонта систем освещения мест общего пользования с установкой современных средств автоматизированной системы освещения </t>
  </si>
  <si>
    <t>Наличие проекта на установку приборов учете;                        Установка приборов учета топливно -  энергетических ресурсов</t>
  </si>
  <si>
    <t>Проведение инвентаризации ламп накаливания с последующей их заменой на  энергосберегающие приборы в муниципальных учреждениях</t>
  </si>
  <si>
    <t>2015 год</t>
  </si>
  <si>
    <t>2015год</t>
  </si>
  <si>
    <t xml:space="preserve">                  </t>
  </si>
  <si>
    <t>Наименование основного мероприятия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</si>
  <si>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</si>
  <si>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</si>
  <si>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</si>
  <si>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</si>
  <si>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</si>
  <si>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</si>
  <si>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</si>
  <si>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</si>
  <si>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 xml:space="preserve">Размещение в средствах массовой информации по вопросам  в сфере политики энергосбережения </t>
  </si>
  <si>
    <t>Внебюджетные средства</t>
  </si>
  <si>
    <t xml:space="preserve">                                                                                                                                                                       </t>
  </si>
  <si>
    <t>Отчет об исполнении плана</t>
  </si>
  <si>
    <t xml:space="preserve"> Мероприятие не выполнено в связи с отсутствием финансирования</t>
  </si>
  <si>
    <t>Не требует финансирования</t>
  </si>
  <si>
    <t>январь 2016 года</t>
  </si>
  <si>
    <t>декабрь 2016 года</t>
  </si>
  <si>
    <t xml:space="preserve">Проведение закупок по отбору  и  заключению  договоров со специализированными организациями на проведение обязательных энергетических обследований </t>
  </si>
  <si>
    <t xml:space="preserve">отсутствие лимитов бюджетных обязательств </t>
  </si>
  <si>
    <t>По результатам мониторинга  в части реализации подпрограммы  осуществляется анализ темпов роста энергопотребления, удельных показателей потребления тепловой и электрической энергий, холодного водоснабжения  в расчете на одного жителя , на квадратный метр площади.</t>
  </si>
  <si>
    <t xml:space="preserve">  "Разработка комплекса мероприятий по энергосбережению и повышению энергоэффективности, системы управления и развития энергосбережения;                             создание группы  постоянного мониторинга хода реализации мероприятий Программы и достижения планируемых целевых показателей </t>
  </si>
  <si>
    <t>Завершение электор-монтажных работ по установке приборов учета тепловой энергии</t>
  </si>
  <si>
    <t>МКД с системой центрального теплоснабжения  оборудованы приборами учета тепловой энергии на 100 %.</t>
  </si>
  <si>
    <t>Ответственный исполнитель  (руководитель ФИО)</t>
  </si>
  <si>
    <t>Утверждение комплекса мероприятий внедрение системы мониторинга</t>
  </si>
  <si>
    <t>Заключено 3  договора</t>
  </si>
  <si>
    <t>На официальном сайте  Администрации города Новошахтинска в сети интернет размещалась информация об инновационных технологиях  в сфере использования бытовых приборов учета и регулирования (желательно автоматического) расхода электрической и тепловой энергии. Так же осуществлялась публикация статей в  Новошахтинской  городской общественно-политической газете «Знамя шахтера».</t>
  </si>
  <si>
    <t>Разработано и утверждено  постановление Администрации города от 27.05.2016  №441 "Об осуществлении мониторинга использования жилищного фонда и обеспечение его сохранности"  МКУ «УЖКХ» проводит работу по аккумулированию информации в электронной системе сбора и учета информации по инвентаризации жилого фонда Ростовской области (КП РО "ИБ ЖКХ").</t>
  </si>
  <si>
    <t>Проведены энергетические обследования 3-х многоквартирных домов в рамках выполнения капитального ремонта</t>
  </si>
  <si>
    <t>Проведение осенне-зимних осмотров жилого фонда.; Составление организационно- технических мероприятий по выполнению ремонтных работ по  подготовке к ОЗП; Выявление процента износа домов;
 Проведение собраний собственников жилья по согласию на выполнение ремонтых работ.</t>
  </si>
  <si>
    <t xml:space="preserve">По решению собственников жилья выполнены следующие работы : 
-замена 23 ед. оконных  пакетов на энергосберегающие;
-замена  43 ед. деревянных дверей на утепленные;
- тепловая изоляция 1720 погонных метров тепловой изоляции разводящих трубопроводов разводки системы отопления.
</t>
  </si>
  <si>
    <t xml:space="preserve">Произведена замена 86 ед. ламп накаливания </t>
  </si>
  <si>
    <t xml:space="preserve">Начальник общего отдела Администрации города-Грицай Г.В.; Начальник отдела по работе с населением Администрации город   -Земцов В.М.;   Начальник муниципального бюджетного учреждения города Новошахтинска «Управление по делам гражданской обороны и чрезвычайным ситуациям»  - Кондратенко В.И.; Председатель Комитета по управлению имущества Администрации города-Авраменко Т.Г.;  Главный врач муниципального бюджетного учреждения здравоохранения «Центральная городская больница» города Новошахтинска -Савин В.В.; Начальник Управления образования Администрации города -Бахтинова Т.П.;  Заведующая отделом культуры Администрации города -Коновалова Н.Г.;Директор МКУ г. Новошахитнска «УГХ»-Сикач Л.В. </t>
  </si>
  <si>
    <t xml:space="preserve">Начальник  отдела инженерной  инфраструктуры МКУ "УГХ"-Н.В. Хропот </t>
  </si>
  <si>
    <t xml:space="preserve">Начальник общего отдела Администрации города-Грицай Г.В.; 
Начальник отдела по работе с населением Администрации город               -Земцов В.М.; Начальник муниципального бюджетного учреждения города Новошахтинска «Управление по делам гражданской обороны и чрезвычайным ситуациям»   - Кондратенко В.И.;                              
Председатель Комитета по управлению имущества Администрации города -Авраменко Т.Г.;                            
Главный врач муниципального бюджетного учреждения здравоохранения «Центральная городская больница» города Новошахтинска -Савин В.В.;  
Начальник Управления образования Администрации города                                      -Бахтинова Т.П.;  
Заведующая отделом культуры Администрации города                                       -Коновалова Н.Г.;
Директор МКУ г. Новошахитнска «УГХ»-Сикач Л.В. 
</t>
  </si>
  <si>
    <t xml:space="preserve">Начальник  отдела инженерной  инфраструктуры МКУ "УГХ"-Н.В. Хропот                   
</t>
  </si>
  <si>
    <t xml:space="preserve">Директор ООО «Жилкомсервис-Н» -Фостикова С. В.;
директор ООО «Комфортсервис»  - Ерошенко Н.Н.; 
директор ООО «Партнер-1»-Егоров Я.И.;
 директор ООО «Строитель +»-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</si>
  <si>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Директор ООО «Жилкомсервис-Н» -Фостикова С. В.;
директор ООО «Комфортсервис»  - Ерошенко Н.Н.; 
директор ООО «Партнер-1»-Егоров Я.И.;
 директор ООО «Строитель +»-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</si>
  <si>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Директор ООО «Жилкомсервис-Н» -Фостикова С. В.;
директор ООО «КомфортПлюс»  - Ерошенко Н.Н.; 
директор ООО «Партнер-1»-Егоров Я.И.;
 директор ООО «Строитель +»-                   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</si>
  <si>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Директор ООО «Жилкомсервис-Н» -Фостикова С. В.;
директор ООО «Комфортсервис»  - Ерошенко Н.Н.; 
директор ООО «Партнер-1»-Егоров Я.И.;
 директор ООО «Строитель +»-                    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</si>
  <si>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 реализации муниципальной программы города Новошахтинска «Энергосбережение  и повышение энергетической эффективности» за 6 месяцев  2016 года
</t>
  </si>
  <si>
    <t>Заключено 6  договора</t>
  </si>
  <si>
    <t>Выполнена установка 230 ед. энергосберегающих антивандальных светильников и 92 ед. датчиков движения.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</si>
</sst>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_р_._-;\-* #,##0.0_р_._-;_-* &quot;-&quot;??_р_._-;_-@_-"/>
    <numFmt numFmtId="171" formatCode="_-* #,##0.0_р_._-;\-* #,##0.0_р_._-;_-* &quot;-&quot;?_р_._-;_-@_-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000_р_._-;\-* #,##0.00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32" borderId="0" xfId="0" applyFont="1" applyFill="1" applyAlignment="1">
      <alignment vertical="top" wrapText="1"/>
    </xf>
    <xf numFmtId="0" fontId="4" fillId="32" borderId="0" xfId="0" applyFont="1" applyFill="1" applyAlignment="1">
      <alignment vertical="top" wrapText="1"/>
    </xf>
    <xf numFmtId="0" fontId="5" fillId="32" borderId="0" xfId="0" applyFont="1" applyFill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Alignment="1">
      <alignment wrapText="1"/>
    </xf>
    <xf numFmtId="0" fontId="8" fillId="32" borderId="0" xfId="0" applyFont="1" applyFill="1" applyAlignment="1">
      <alignment vertical="top" wrapText="1"/>
    </xf>
    <xf numFmtId="14" fontId="8" fillId="32" borderId="10" xfId="0" applyNumberFormat="1" applyFont="1" applyFill="1" applyBorder="1" applyAlignment="1">
      <alignment horizontal="center" vertical="center" wrapText="1"/>
    </xf>
    <xf numFmtId="169" fontId="8" fillId="32" borderId="10" xfId="0" applyNumberFormat="1" applyFont="1" applyFill="1" applyBorder="1" applyAlignment="1">
      <alignment horizontal="center" vertical="top" wrapText="1"/>
    </xf>
    <xf numFmtId="1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14" fontId="8" fillId="32" borderId="11" xfId="0" applyNumberFormat="1" applyFont="1" applyFill="1" applyBorder="1" applyAlignment="1">
      <alignment vertical="center" wrapText="1"/>
    </xf>
    <xf numFmtId="164" fontId="8" fillId="32" borderId="10" xfId="0" applyNumberFormat="1" applyFont="1" applyFill="1" applyBorder="1" applyAlignment="1">
      <alignment horizontal="center" vertical="top" wrapText="1"/>
    </xf>
    <xf numFmtId="14" fontId="8" fillId="32" borderId="10" xfId="0" applyNumberFormat="1" applyFont="1" applyFill="1" applyBorder="1" applyAlignment="1">
      <alignment vertical="center" wrapText="1"/>
    </xf>
    <xf numFmtId="164" fontId="46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14" fontId="8" fillId="32" borderId="1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169" fontId="8" fillId="32" borderId="11" xfId="0" applyNumberFormat="1" applyFont="1" applyFill="1" applyBorder="1" applyAlignment="1">
      <alignment horizontal="center" vertical="top" wrapText="1"/>
    </xf>
    <xf numFmtId="169" fontId="8" fillId="32" borderId="13" xfId="0" applyNumberFormat="1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14" fontId="8" fillId="32" borderId="11" xfId="0" applyNumberFormat="1" applyFont="1" applyFill="1" applyBorder="1" applyAlignment="1">
      <alignment horizontal="center" vertical="center" wrapText="1"/>
    </xf>
    <xf numFmtId="14" fontId="8" fillId="32" borderId="13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169" fontId="8" fillId="32" borderId="10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wrapText="1"/>
    </xf>
    <xf numFmtId="169" fontId="8" fillId="32" borderId="10" xfId="60" applyNumberFormat="1" applyFont="1" applyFill="1" applyBorder="1" applyAlignment="1">
      <alignment horizontal="center" vertical="top" wrapText="1"/>
    </xf>
    <xf numFmtId="0" fontId="8" fillId="32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view="pageBreakPreview" zoomScale="70" zoomScaleNormal="77" zoomScaleSheetLayoutView="70" zoomScalePageLayoutView="0" workbookViewId="0" topLeftCell="A1">
      <selection activeCell="A3" sqref="A3:L3"/>
    </sheetView>
  </sheetViews>
  <sheetFormatPr defaultColWidth="9.140625" defaultRowHeight="15"/>
  <cols>
    <col min="1" max="1" width="7.140625" style="11" customWidth="1"/>
    <col min="2" max="2" width="29.57421875" style="11" customWidth="1"/>
    <col min="3" max="3" width="45.28125" style="11" customWidth="1"/>
    <col min="4" max="4" width="31.57421875" style="11" customWidth="1"/>
    <col min="5" max="5" width="32.421875" style="11" customWidth="1"/>
    <col min="6" max="6" width="14.8515625" style="11" customWidth="1"/>
    <col min="7" max="7" width="15.140625" style="11" customWidth="1"/>
    <col min="8" max="8" width="16.00390625" style="11" customWidth="1"/>
    <col min="9" max="9" width="14.00390625" style="11" customWidth="1"/>
    <col min="10" max="10" width="14.28125" style="11" customWidth="1"/>
    <col min="11" max="11" width="22.140625" style="11" customWidth="1"/>
    <col min="12" max="12" width="17.57421875" style="11" hidden="1" customWidth="1"/>
    <col min="13" max="16384" width="9.140625" style="11" customWidth="1"/>
  </cols>
  <sheetData>
    <row r="1" s="1" customFormat="1" ht="3" customHeight="1"/>
    <row r="2" spans="1:12" s="2" customFormat="1" ht="20.2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2" customFormat="1" ht="27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3" customFormat="1" ht="33.75" customHeight="1">
      <c r="A4" s="36" t="s">
        <v>52</v>
      </c>
      <c r="B4" s="31" t="s">
        <v>41</v>
      </c>
      <c r="C4" s="31" t="s">
        <v>64</v>
      </c>
      <c r="D4" s="31" t="s">
        <v>0</v>
      </c>
      <c r="E4" s="31" t="s">
        <v>42</v>
      </c>
      <c r="F4" s="31" t="s">
        <v>43</v>
      </c>
      <c r="G4" s="31" t="s">
        <v>44</v>
      </c>
      <c r="H4" s="31" t="s">
        <v>45</v>
      </c>
      <c r="I4" s="31"/>
      <c r="J4" s="26" t="s">
        <v>48</v>
      </c>
      <c r="K4" s="26" t="s">
        <v>49</v>
      </c>
      <c r="L4" s="36" t="s">
        <v>1</v>
      </c>
    </row>
    <row r="5" spans="1:12" s="5" customFormat="1" ht="43.5" customHeight="1">
      <c r="A5" s="36"/>
      <c r="B5" s="31"/>
      <c r="C5" s="31"/>
      <c r="D5" s="31"/>
      <c r="E5" s="31"/>
      <c r="F5" s="31"/>
      <c r="G5" s="31"/>
      <c r="H5" s="4" t="s">
        <v>46</v>
      </c>
      <c r="I5" s="4" t="s">
        <v>47</v>
      </c>
      <c r="J5" s="26"/>
      <c r="K5" s="26"/>
      <c r="L5" s="36"/>
    </row>
    <row r="6" spans="1:12" s="3" customFormat="1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6">
        <v>6</v>
      </c>
    </row>
    <row r="7" spans="1:12" s="3" customFormat="1" ht="17.25" customHeight="1">
      <c r="A7" s="7" t="s">
        <v>17</v>
      </c>
      <c r="B7" s="39" t="s">
        <v>13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s="3" customFormat="1" ht="74.25" customHeight="1">
      <c r="A8" s="34" t="s">
        <v>2</v>
      </c>
      <c r="B8" s="35" t="s">
        <v>22</v>
      </c>
      <c r="C8" s="35"/>
      <c r="D8" s="34"/>
      <c r="E8" s="34"/>
      <c r="F8" s="12"/>
      <c r="G8" s="12"/>
      <c r="H8" s="13">
        <v>963.6</v>
      </c>
      <c r="I8" s="13">
        <v>380</v>
      </c>
      <c r="J8" s="14"/>
      <c r="K8" s="15"/>
      <c r="L8" s="34" t="s">
        <v>38</v>
      </c>
    </row>
    <row r="9" spans="1:12" s="3" customFormat="1" ht="121.5" customHeight="1" hidden="1">
      <c r="A9" s="34"/>
      <c r="B9" s="35"/>
      <c r="C9" s="35"/>
      <c r="D9" s="34"/>
      <c r="E9" s="34"/>
      <c r="F9" s="15"/>
      <c r="G9" s="15"/>
      <c r="H9" s="15"/>
      <c r="I9" s="15"/>
      <c r="J9" s="15"/>
      <c r="K9" s="15"/>
      <c r="L9" s="34"/>
    </row>
    <row r="10" spans="1:12" s="3" customFormat="1" ht="124.5" customHeight="1">
      <c r="A10" s="34" t="s">
        <v>3</v>
      </c>
      <c r="B10" s="35" t="s">
        <v>23</v>
      </c>
      <c r="C10" s="43" t="s">
        <v>73</v>
      </c>
      <c r="D10" s="35" t="s">
        <v>58</v>
      </c>
      <c r="E10" s="35"/>
      <c r="F10" s="24" t="s">
        <v>56</v>
      </c>
      <c r="G10" s="24" t="s">
        <v>57</v>
      </c>
      <c r="H10" s="46">
        <v>0</v>
      </c>
      <c r="I10" s="46">
        <v>0</v>
      </c>
      <c r="J10" s="34"/>
      <c r="K10" s="34" t="s">
        <v>59</v>
      </c>
      <c r="L10" s="34" t="s">
        <v>40</v>
      </c>
    </row>
    <row r="11" spans="1:12" s="3" customFormat="1" ht="207" customHeight="1">
      <c r="A11" s="34"/>
      <c r="B11" s="35"/>
      <c r="C11" s="44"/>
      <c r="D11" s="35"/>
      <c r="E11" s="35"/>
      <c r="F11" s="24"/>
      <c r="G11" s="24"/>
      <c r="H11" s="46"/>
      <c r="I11" s="46"/>
      <c r="J11" s="34"/>
      <c r="K11" s="34"/>
      <c r="L11" s="34"/>
    </row>
    <row r="12" spans="1:12" s="3" customFormat="1" ht="289.5" customHeight="1">
      <c r="A12" s="16" t="s">
        <v>4</v>
      </c>
      <c r="B12" s="17" t="s">
        <v>24</v>
      </c>
      <c r="C12" s="17" t="s">
        <v>74</v>
      </c>
      <c r="D12" s="18" t="s">
        <v>50</v>
      </c>
      <c r="E12" s="17" t="s">
        <v>67</v>
      </c>
      <c r="F12" s="19" t="s">
        <v>56</v>
      </c>
      <c r="G12" s="19" t="s">
        <v>57</v>
      </c>
      <c r="H12" s="13">
        <v>0</v>
      </c>
      <c r="I12" s="13">
        <v>0</v>
      </c>
      <c r="J12" s="17"/>
      <c r="K12" s="17" t="s">
        <v>55</v>
      </c>
      <c r="L12" s="15" t="s">
        <v>38</v>
      </c>
    </row>
    <row r="13" spans="1:12" s="3" customFormat="1" ht="180" customHeight="1">
      <c r="A13" s="47" t="s">
        <v>5</v>
      </c>
      <c r="B13" s="35" t="s">
        <v>25</v>
      </c>
      <c r="C13" s="35" t="s">
        <v>75</v>
      </c>
      <c r="D13" s="35" t="s">
        <v>36</v>
      </c>
      <c r="E13" s="40"/>
      <c r="F13" s="24" t="s">
        <v>56</v>
      </c>
      <c r="G13" s="32" t="s">
        <v>57</v>
      </c>
      <c r="H13" s="27">
        <v>0</v>
      </c>
      <c r="I13" s="27">
        <v>0</v>
      </c>
      <c r="J13" s="29"/>
      <c r="K13" s="29" t="s">
        <v>54</v>
      </c>
      <c r="L13" s="34" t="s">
        <v>38</v>
      </c>
    </row>
    <row r="14" spans="1:12" s="3" customFormat="1" ht="91.5" customHeight="1">
      <c r="A14" s="47"/>
      <c r="B14" s="35"/>
      <c r="C14" s="35"/>
      <c r="D14" s="35"/>
      <c r="E14" s="41"/>
      <c r="F14" s="24"/>
      <c r="G14" s="33"/>
      <c r="H14" s="28"/>
      <c r="I14" s="28"/>
      <c r="J14" s="30"/>
      <c r="K14" s="30"/>
      <c r="L14" s="34"/>
    </row>
    <row r="15" spans="1:12" s="3" customFormat="1" ht="120.75" customHeight="1">
      <c r="A15" s="34" t="s">
        <v>6</v>
      </c>
      <c r="B15" s="35" t="s">
        <v>26</v>
      </c>
      <c r="C15" s="43" t="s">
        <v>73</v>
      </c>
      <c r="D15" s="35" t="s">
        <v>37</v>
      </c>
      <c r="E15" s="35" t="s">
        <v>72</v>
      </c>
      <c r="F15" s="32" t="s">
        <v>56</v>
      </c>
      <c r="G15" s="32" t="s">
        <v>57</v>
      </c>
      <c r="H15" s="37">
        <v>963.6</v>
      </c>
      <c r="I15" s="37">
        <v>380</v>
      </c>
      <c r="J15" s="34"/>
      <c r="K15" s="34" t="s">
        <v>51</v>
      </c>
      <c r="L15" s="34" t="s">
        <v>38</v>
      </c>
    </row>
    <row r="16" spans="1:12" s="3" customFormat="1" ht="96.75" customHeight="1">
      <c r="A16" s="34"/>
      <c r="B16" s="35"/>
      <c r="C16" s="44"/>
      <c r="D16" s="35"/>
      <c r="E16" s="35"/>
      <c r="F16" s="33"/>
      <c r="G16" s="33"/>
      <c r="H16" s="37"/>
      <c r="I16" s="37"/>
      <c r="J16" s="34"/>
      <c r="K16" s="34"/>
      <c r="L16" s="34"/>
    </row>
    <row r="17" spans="1:12" s="3" customFormat="1" ht="25.5" customHeight="1">
      <c r="A17" s="15" t="s">
        <v>18</v>
      </c>
      <c r="B17" s="42" t="s">
        <v>14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3" customFormat="1" ht="90" customHeight="1">
      <c r="A18" s="15" t="s">
        <v>7</v>
      </c>
      <c r="B18" s="18" t="s">
        <v>27</v>
      </c>
      <c r="C18" s="17"/>
      <c r="D18" s="18"/>
      <c r="E18" s="18"/>
      <c r="F18" s="12"/>
      <c r="G18" s="12"/>
      <c r="H18" s="20">
        <f>H19+H20+H21+H22+H23+H24</f>
        <v>3065.7</v>
      </c>
      <c r="I18" s="20">
        <f>SUM(I19:I24)</f>
        <v>1001.8</v>
      </c>
      <c r="J18" s="18"/>
      <c r="K18" s="18"/>
      <c r="L18" s="15" t="s">
        <v>38</v>
      </c>
    </row>
    <row r="19" spans="1:12" s="3" customFormat="1" ht="201" customHeight="1">
      <c r="A19" s="15" t="s">
        <v>8</v>
      </c>
      <c r="B19" s="17" t="s">
        <v>28</v>
      </c>
      <c r="C19" s="17" t="s">
        <v>74</v>
      </c>
      <c r="D19" s="18" t="s">
        <v>61</v>
      </c>
      <c r="E19" s="17" t="s">
        <v>60</v>
      </c>
      <c r="F19" s="21" t="s">
        <v>56</v>
      </c>
      <c r="G19" s="21" t="s">
        <v>57</v>
      </c>
      <c r="H19" s="20">
        <v>0</v>
      </c>
      <c r="I19" s="20">
        <v>0</v>
      </c>
      <c r="J19" s="17"/>
      <c r="K19" s="18" t="s">
        <v>55</v>
      </c>
      <c r="L19" s="15" t="s">
        <v>39</v>
      </c>
    </row>
    <row r="20" spans="1:12" s="3" customFormat="1" ht="249.75" customHeight="1">
      <c r="A20" s="15" t="s">
        <v>9</v>
      </c>
      <c r="B20" s="17" t="s">
        <v>29</v>
      </c>
      <c r="C20" s="17" t="s">
        <v>76</v>
      </c>
      <c r="D20" s="18" t="s">
        <v>65</v>
      </c>
      <c r="E20" s="17" t="s">
        <v>68</v>
      </c>
      <c r="F20" s="21" t="s">
        <v>56</v>
      </c>
      <c r="G20" s="21" t="s">
        <v>57</v>
      </c>
      <c r="H20" s="20">
        <v>0</v>
      </c>
      <c r="I20" s="20">
        <v>0</v>
      </c>
      <c r="J20" s="17"/>
      <c r="K20" s="18" t="s">
        <v>55</v>
      </c>
      <c r="L20" s="15" t="s">
        <v>38</v>
      </c>
    </row>
    <row r="21" spans="1:12" s="3" customFormat="1" ht="183" customHeight="1">
      <c r="A21" s="15" t="s">
        <v>10</v>
      </c>
      <c r="B21" s="17" t="s">
        <v>30</v>
      </c>
      <c r="C21" s="17" t="s">
        <v>79</v>
      </c>
      <c r="D21" s="18" t="s">
        <v>32</v>
      </c>
      <c r="E21" s="17" t="s">
        <v>69</v>
      </c>
      <c r="F21" s="21" t="s">
        <v>56</v>
      </c>
      <c r="G21" s="21" t="s">
        <v>57</v>
      </c>
      <c r="H21" s="20">
        <v>101.4</v>
      </c>
      <c r="I21" s="20">
        <v>101.4</v>
      </c>
      <c r="J21" s="15" t="s">
        <v>66</v>
      </c>
      <c r="K21" s="18"/>
      <c r="L21" s="15" t="s">
        <v>38</v>
      </c>
    </row>
    <row r="22" spans="1:12" s="3" customFormat="1" ht="229.5" customHeight="1">
      <c r="A22" s="15" t="s">
        <v>11</v>
      </c>
      <c r="B22" s="17" t="s">
        <v>33</v>
      </c>
      <c r="C22" s="17" t="s">
        <v>77</v>
      </c>
      <c r="D22" s="18" t="s">
        <v>70</v>
      </c>
      <c r="E22" s="17" t="s">
        <v>71</v>
      </c>
      <c r="F22" s="21" t="s">
        <v>56</v>
      </c>
      <c r="G22" s="21" t="s">
        <v>57</v>
      </c>
      <c r="H22" s="20">
        <v>1727.6</v>
      </c>
      <c r="I22" s="20">
        <v>321.4</v>
      </c>
      <c r="J22" s="23" t="s">
        <v>82</v>
      </c>
      <c r="K22" s="18"/>
      <c r="L22" s="15" t="s">
        <v>38</v>
      </c>
    </row>
    <row r="23" spans="1:12" s="3" customFormat="1" ht="192.75" customHeight="1">
      <c r="A23" s="15" t="s">
        <v>15</v>
      </c>
      <c r="B23" s="17" t="s">
        <v>34</v>
      </c>
      <c r="C23" s="17" t="s">
        <v>78</v>
      </c>
      <c r="D23" s="17" t="s">
        <v>62</v>
      </c>
      <c r="E23" s="17" t="s">
        <v>63</v>
      </c>
      <c r="F23" s="21" t="s">
        <v>56</v>
      </c>
      <c r="G23" s="21" t="s">
        <v>57</v>
      </c>
      <c r="H23" s="13">
        <v>419</v>
      </c>
      <c r="I23" s="13">
        <v>419</v>
      </c>
      <c r="J23" s="23" t="s">
        <v>82</v>
      </c>
      <c r="K23" s="18"/>
      <c r="L23" s="15" t="s">
        <v>38</v>
      </c>
    </row>
    <row r="24" spans="1:12" s="3" customFormat="1" ht="194.25" customHeight="1">
      <c r="A24" s="15" t="s">
        <v>16</v>
      </c>
      <c r="B24" s="17" t="s">
        <v>31</v>
      </c>
      <c r="C24" s="17" t="s">
        <v>80</v>
      </c>
      <c r="D24" s="18" t="s">
        <v>35</v>
      </c>
      <c r="E24" s="17" t="s">
        <v>83</v>
      </c>
      <c r="F24" s="21" t="s">
        <v>56</v>
      </c>
      <c r="G24" s="21" t="s">
        <v>57</v>
      </c>
      <c r="H24" s="22">
        <v>817.7</v>
      </c>
      <c r="I24" s="20">
        <v>160</v>
      </c>
      <c r="J24" s="23" t="s">
        <v>82</v>
      </c>
      <c r="K24" s="18"/>
      <c r="L24" s="15" t="s">
        <v>38</v>
      </c>
    </row>
    <row r="25" spans="1:12" s="3" customFormat="1" ht="31.5" customHeight="1">
      <c r="A25" s="15" t="s">
        <v>19</v>
      </c>
      <c r="B25" s="18" t="s">
        <v>12</v>
      </c>
      <c r="C25" s="18"/>
      <c r="D25" s="18"/>
      <c r="E25" s="18"/>
      <c r="F25" s="18"/>
      <c r="G25" s="18"/>
      <c r="H25" s="20">
        <f>H8+H18</f>
        <v>4029.2999999999997</v>
      </c>
      <c r="I25" s="20">
        <f>I18+I8</f>
        <v>1381.8</v>
      </c>
      <c r="J25" s="18"/>
      <c r="K25" s="18"/>
      <c r="L25" s="18"/>
    </row>
    <row r="26" spans="1:12" s="10" customFormat="1" ht="75.75" customHeight="1">
      <c r="A26" s="45" t="s">
        <v>20</v>
      </c>
      <c r="B26" s="45"/>
      <c r="C26" s="45"/>
      <c r="D26" s="8"/>
      <c r="E26" s="8"/>
      <c r="F26" s="8"/>
      <c r="G26" s="8"/>
      <c r="H26" s="8"/>
      <c r="I26" s="25" t="s">
        <v>21</v>
      </c>
      <c r="J26" s="25"/>
      <c r="K26" s="8"/>
      <c r="L26" s="9" t="s">
        <v>21</v>
      </c>
    </row>
  </sheetData>
  <sheetProtection/>
  <mergeCells count="59">
    <mergeCell ref="A26:C26"/>
    <mergeCell ref="K4:K5"/>
    <mergeCell ref="F10:F11"/>
    <mergeCell ref="G10:G11"/>
    <mergeCell ref="H10:H11"/>
    <mergeCell ref="I10:I11"/>
    <mergeCell ref="F15:F16"/>
    <mergeCell ref="A13:A14"/>
    <mergeCell ref="A10:A11"/>
    <mergeCell ref="A15:A16"/>
    <mergeCell ref="C15:C16"/>
    <mergeCell ref="J15:J16"/>
    <mergeCell ref="K15:K16"/>
    <mergeCell ref="D15:D16"/>
    <mergeCell ref="B10:B11"/>
    <mergeCell ref="D10:D11"/>
    <mergeCell ref="E10:E11"/>
    <mergeCell ref="B13:B14"/>
    <mergeCell ref="C13:C14"/>
    <mergeCell ref="C10:C11"/>
    <mergeCell ref="E13:E14"/>
    <mergeCell ref="L10:L11"/>
    <mergeCell ref="K10:K11"/>
    <mergeCell ref="B17:L17"/>
    <mergeCell ref="L13:L14"/>
    <mergeCell ref="E15:E16"/>
    <mergeCell ref="L15:L16"/>
    <mergeCell ref="J10:J11"/>
    <mergeCell ref="B15:B16"/>
    <mergeCell ref="H15:H16"/>
    <mergeCell ref="I15:I16"/>
    <mergeCell ref="A2:L2"/>
    <mergeCell ref="A3:L3"/>
    <mergeCell ref="A4:A5"/>
    <mergeCell ref="B4:B5"/>
    <mergeCell ref="B7:L7"/>
    <mergeCell ref="D8:D9"/>
    <mergeCell ref="E8:E9"/>
    <mergeCell ref="D13:D14"/>
    <mergeCell ref="K13:K14"/>
    <mergeCell ref="L8:L9"/>
    <mergeCell ref="C4:C5"/>
    <mergeCell ref="D4:D5"/>
    <mergeCell ref="A8:A9"/>
    <mergeCell ref="B8:B9"/>
    <mergeCell ref="E4:E5"/>
    <mergeCell ref="L4:L5"/>
    <mergeCell ref="F4:F5"/>
    <mergeCell ref="C8:C9"/>
    <mergeCell ref="F13:F14"/>
    <mergeCell ref="I26:J26"/>
    <mergeCell ref="J4:J5"/>
    <mergeCell ref="H13:H14"/>
    <mergeCell ref="I13:I14"/>
    <mergeCell ref="J13:J14"/>
    <mergeCell ref="G4:G5"/>
    <mergeCell ref="H4:I4"/>
    <mergeCell ref="G15:G16"/>
    <mergeCell ref="G13:G14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Пользователь</cp:lastModifiedBy>
  <cp:lastPrinted>2016-10-26T08:27:33Z</cp:lastPrinted>
  <dcterms:created xsi:type="dcterms:W3CDTF">2013-10-03T12:09:52Z</dcterms:created>
  <dcterms:modified xsi:type="dcterms:W3CDTF">2016-10-26T08:52:16Z</dcterms:modified>
  <cp:category/>
  <cp:version/>
  <cp:contentType/>
  <cp:contentStatus/>
</cp:coreProperties>
</file>