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214" activeTab="0"/>
  </bookViews>
  <sheets>
    <sheet name="Лист2" sheetId="1" r:id="rId1"/>
    <sheet name="Лист3" sheetId="2" r:id="rId2"/>
  </sheets>
  <definedNames>
    <definedName name="_xlnm.Print_Titles" localSheetId="0">'Лист2'!$6:$6</definedName>
    <definedName name="_xlnm.Print_Area" localSheetId="0">'Лист2'!$A$1:$L$77</definedName>
  </definedNames>
  <calcPr fullCalcOnLoad="1"/>
</workbook>
</file>

<file path=xl/sharedStrings.xml><?xml version="1.0" encoding="utf-8"?>
<sst xmlns="http://schemas.openxmlformats.org/spreadsheetml/2006/main" count="458" uniqueCount="234">
  <si>
    <t>№ п/п</t>
  </si>
  <si>
    <t>1.</t>
  </si>
  <si>
    <t>2.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</si>
  <si>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</si>
  <si>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</si>
  <si>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</si>
  <si>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</si>
  <si>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</si>
  <si>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</si>
  <si>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</si>
  <si>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</si>
  <si>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</si>
  <si>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3.</t>
  </si>
  <si>
    <t>3.1.</t>
  </si>
  <si>
    <t>3.1.1.</t>
  </si>
  <si>
    <t>3.2.</t>
  </si>
  <si>
    <t>3.2.1.</t>
  </si>
  <si>
    <t>3.2.2.</t>
  </si>
  <si>
    <t>3.2.3.</t>
  </si>
  <si>
    <t>4.</t>
  </si>
  <si>
    <t>4.1.</t>
  </si>
  <si>
    <t>Контрольные события программы</t>
  </si>
  <si>
    <t>предусмотрено муниципальной программой</t>
  </si>
  <si>
    <t>факт на отчетную дату</t>
  </si>
  <si>
    <t>Увеличение количества детей, получивших оздоровление</t>
  </si>
  <si>
    <t>Увеличение эффективности деятельности системы социального обслуживания</t>
  </si>
  <si>
    <t>Повышение качества жизни отдельных категорий граждан</t>
  </si>
  <si>
    <t>03.09.2014 № 222-ЗС «О социальном обслуживании граждан в Ростовской  области»</t>
  </si>
  <si>
    <t xml:space="preserve">Осуществляется выплата ЕДВ на ЖКУ согласно базы данных УСЗН г. Новошахтинска
</t>
  </si>
  <si>
    <t>Областной закон от 09.10.2007  № 786 «О муниципальной службе в Ростовской области»</t>
  </si>
  <si>
    <t>Областной закон от 22.10.2004 № 165-ЗС «О социальной поддержке детства в РО»</t>
  </si>
  <si>
    <t>Федеральный закон от 19.05.1995 № 81-ФЗ «О государственных пособиях гражданам, имеющим детей»</t>
  </si>
  <si>
    <t>Областной закон от 22.06.2012 № 882-ЗС «О ежемесячной денежной выплате на третьего или последующих детей гражданам РФ, проживающим на территории РО»</t>
  </si>
  <si>
    <t>Областной закон от 18.11.2011 № 727-ЗС «О региональном материнском капитале»</t>
  </si>
  <si>
    <t>4.2.</t>
  </si>
  <si>
    <t>Улучшение условий жизни ветеранов ВОВ, граждан пожилого возраста и инвалидов, более полное удовлетворение их потребностей в социальных услугах и социальной поддержке</t>
  </si>
  <si>
    <t>Адаптация граждан пожилого возраста и инвалидов в обществе, ослабление социальной напряженности</t>
  </si>
  <si>
    <t>Социокультурная реабилитация пожилых людей</t>
  </si>
  <si>
    <t>4.3.</t>
  </si>
  <si>
    <t>Оперативное и адресное удовлетворение потребности пожилых граждан в социальной помощи</t>
  </si>
  <si>
    <t>Анализ состояния системы социального обслуживания, возможность оперативной оценки качества предоставляемых услуг</t>
  </si>
  <si>
    <t>4.4.</t>
  </si>
  <si>
    <t xml:space="preserve">Продолжение работы по выявлению ветеранов Великой Отечественной войны (далее – ветеранов ВОВ), нуждающихся в индивидуальном социальном обслуживании, с последующим оформлением на социальное обслуживание, выявление и учет граждан пожилого возраста и инвалидов, нуждающихся в социальной помощи и социальном обслуживании, определение форм предоставляемой помощи
</t>
  </si>
  <si>
    <t>Привлечение внимания к отдельным категориям граждан, формирование чувства патриотизма</t>
  </si>
  <si>
    <t>Наименование основного мероприятия, мероприятия</t>
  </si>
  <si>
    <t>Ответственный исполнитель, соисполнитель, участник (руководитель  /    ФИО)</t>
  </si>
  <si>
    <t>Результат реализации (краткое описание)</t>
  </si>
  <si>
    <t xml:space="preserve">Фактическая дата начала реализации </t>
  </si>
  <si>
    <t>Фактическая дата окончания реализации, наступления контрольного события</t>
  </si>
  <si>
    <t>предусмотрено сводной бюджетной росписью</t>
  </si>
  <si>
    <t>Заключено контрактов, договоров, соглашений на отчетную дату                                   тыс. руб.</t>
  </si>
  <si>
    <t>Объемы неосвоенных средств и причины их неосвоения</t>
  </si>
  <si>
    <t>об исполнении плана реализации муниципальной программы города Новошахтинска «Социальная поддержка и социальное обслуживание жителей города» по результатам  первого полугодия 2017 года года</t>
  </si>
  <si>
    <t>январь 2017 год</t>
  </si>
  <si>
    <t>декабрь 2017 год</t>
  </si>
  <si>
    <t>1.1.</t>
  </si>
  <si>
    <t>Основное мероприятие. Реализация прав граждан на социальную поддержку</t>
  </si>
  <si>
    <t>Мероприятие. Предоставление мер социальной поддержки ветеранам труда РО, в том числе по организации приема и оформления документов, необходимых для присвоения звания «Ветеран труда  РО», за исключением проезда на железнодорожном и водном транспорте пригородного сообщения  и на автомобильном транспорте пригородного межмуниципального и междугородного внутриобластного сообщений</t>
  </si>
  <si>
    <t>Мероприятие. Предоставление мер социальной поддержки ветеранам труда, в том числе по организации приема и  оформления документов, необходимых для присвоения звания «Ветеран труда»</t>
  </si>
  <si>
    <t>Мероприятие. Предоставление мер социальной поддержки лицам, работавшим в тылу в период Великой Отечественной  войны 1941 - 1945 годов</t>
  </si>
  <si>
    <t>Мероприятие. Предоставление мер социальной поддержки жертвам политических репрессий</t>
  </si>
  <si>
    <t>Мероприятие. Предоставление гражданам в целях оказания социальной поддержки субсидий на оплату жилых помещений и коммунальных услуг</t>
  </si>
  <si>
    <t>Мероприятие. Предоставление материальной и иной помощи для погребения</t>
  </si>
  <si>
    <t>Мероприятие. Предоставление мер социальной поддержки отдельным категориям граждан по оплате жилого помещения и коммунальных услуг инвалиды, ветераны, («чернобыльцы»)</t>
  </si>
  <si>
    <t>Мероприятие. Предоставление государственного ежемесячного пособия на ребенка малоимущим  семьям</t>
  </si>
  <si>
    <t>Мероприятие. Предоставление мер социальной поддержки малоимущим семьям, имеющим детей первого-второго года жизни</t>
  </si>
  <si>
    <t>Мероприятие. Предоставление  мер социальной поддержки  на детей из многодетных семей</t>
  </si>
  <si>
    <t>Мероприятие.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</si>
  <si>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Мероприятие. Предоставление мер социальной поддержки семьям, имеющим детей  в виде ежемесячной денежной выплаты в размере 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</si>
  <si>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Мероприятие. 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</si>
  <si>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Мероприятие. Выполнение мероприятий по обеспечению питьевого режима: приобретение бутилированной воды</t>
  </si>
  <si>
    <t>Мероприятие. Проведение мероприятий по дератизации и дезинфекции территории дневных пришкольных лагерей</t>
  </si>
  <si>
    <t>Мероприятие. Укрепление материально-технической базы пищеблоков: ремонт неисправного и приобретение нового холодильного и технологического оборудования</t>
  </si>
  <si>
    <t>Мероприятие. Оплата наценки на сырье,  покупные товары, используемые для приготовления продукции собственного производства (организация питания детей в пришкольных лагерях)</t>
  </si>
  <si>
    <t>Мероприятие. Организация и обеспечение отдыха и оздоровления детей из малообеспеченных семей</t>
  </si>
  <si>
    <t>Мероприятие. Проезд на междугородном транспорте, организованных групп детей к месту оздоровления и обратно</t>
  </si>
  <si>
    <t>Мероприятие. Организация отдыха детей в каникулярное время (фонд софинансирования областного бюджета)</t>
  </si>
  <si>
    <t xml:space="preserve">Мероприятие. Осуществление МБУ  «ЦСОГПВиИ  города Новошахтинска» полномочий по социальному обслуживанию граждан пожилого возраста и инвалидов, предусмотренных Областным  законом Ростовской области от  03.09.2014 № 222-ЗС «О социальном обслуживании граждан в Ростовской  области» в целях выполнения муниципального задания </t>
  </si>
  <si>
    <t xml:space="preserve">Мероприятие. Организация работы по оказанию МБУ «ЦСОГПВиИ города  Новошахтинска» социально - консультативной помощи по вопросам социально-бытового и социально-медицинского обеспечения жизнедеятельности, психолого-педагогической помощи, социально-правовой защиты
</t>
  </si>
  <si>
    <t>Мероприятие. Организация работы  социальной комнаты при МБУ «ЦСОГПВиИ города  Новошахтинска»</t>
  </si>
  <si>
    <t>Мероприятие. Осуществление мониторинга действующей системы социальной поддержки инвалидов и  людей пожилого возраста в целях совершенствования нормативно-правовой базы, регулирующей эту систему</t>
  </si>
  <si>
    <t>Мероприятие. Обновление банка данных одиноких и одинокопроживающих граждан, учет граждан пожилого возраста, нуждающихся в адресной социальной поддержке, социальном обслуживании</t>
  </si>
  <si>
    <t>Мероприятие. Проведение обследования условий жизни одиноких и одинокопроживающих граждан, находящихся на обслуживании МБУ «ЦСОГПВиИ города  Новошахтинска», с целью оказания социальной поддержки</t>
  </si>
  <si>
    <t xml:space="preserve">Мероприятие. Осуществление контроля качества социальных услуг, предоставляемых  гражданам пожилого возраста и инвалидам социальными работниками, в соответствии с национальными и государственными стандартами социального обслуживания
</t>
  </si>
  <si>
    <t xml:space="preserve">Мероприятие. Проведение мониторинга социально-экономического положения пожилых людей и их мнения о качестве социального обслуживания посредством анкетирования и социологических опросов
</t>
  </si>
  <si>
    <t>Мероприятие. Проведение системного анализа основных показателей уровня жизни пожилых людей,  и прогнозирование  последствий принимаемых решений по вопросам социального обслуживания граждан пожилого возраста и инвалидов для выработки адекватных социально-экономических действий</t>
  </si>
  <si>
    <t xml:space="preserve">Мероприятие. Проведение ежегодных мероприятий, посвященных: 
Дню памяти погибших в радиационных авариях и  катастрофах; 
Дню памяти и скорби;
Всемирному дню глухонемых; 
Дню пожилых людей;
Дню памяти жертв политических репрессий; 
Международному дню слепых;
Дню матери;
Международному дню инвалидов;
Памяти военнослужащих, погибших во время боевых действий в Чечне
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</si>
  <si>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</si>
  <si>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</si>
  <si>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</si>
  <si>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</si>
  <si>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</si>
  <si>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</si>
  <si>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</si>
  <si>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</si>
  <si>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Подпрограмма 2 «Совершенствование мер демографической политики в области социальной поддержки семьи и детей»</t>
  </si>
  <si>
    <t xml:space="preserve">Основное мероприятие. 
Социальная  поддержка семей, имеющих детей, поощрение многодетности
</t>
  </si>
  <si>
    <t xml:space="preserve">Основное мероприятие. 
Организация и обеспечение отдыха и оздоровления детей, проживающих на  территории города
                                                                  </t>
  </si>
  <si>
    <t>Начальник Управления образования Бахтинова Т.П.</t>
  </si>
  <si>
    <t>2.2.</t>
  </si>
  <si>
    <t>2.2.1.</t>
  </si>
  <si>
    <t>2.2.2.</t>
  </si>
  <si>
    <t>2.2.3.</t>
  </si>
  <si>
    <t>2.2.4.</t>
  </si>
  <si>
    <t>2.2.5.</t>
  </si>
  <si>
    <t>2.2.6.</t>
  </si>
  <si>
    <t>2.2.7.</t>
  </si>
  <si>
    <t xml:space="preserve">Подпрограмма № 3 «Социальное обслуживание жителей города»
Снижение качества оказываемых социальных услуг
Социальное обслуживание жителей города                              </t>
  </si>
  <si>
    <t>Директор МБУ «ЦСОГПВиИ города Новошахтинска»  Легкая Н.В.</t>
  </si>
  <si>
    <t xml:space="preserve">Основное мероприятие. Организация и проведение культурно-массовых мероприятий, посвященных социально  значимым датам
</t>
  </si>
  <si>
    <t>3.3.</t>
  </si>
  <si>
    <t>3.3.1.</t>
  </si>
  <si>
    <t>3.3.2.</t>
  </si>
  <si>
    <t>3.3.3.</t>
  </si>
  <si>
    <t>3.3.4.</t>
  </si>
  <si>
    <t>3.3.5.</t>
  </si>
  <si>
    <t>3.3.6.</t>
  </si>
  <si>
    <t>3.4.</t>
  </si>
  <si>
    <t>Заместитель начальника УСЗН г. Новошахтинска</t>
  </si>
  <si>
    <t>Итого по муниципальной программе</t>
  </si>
  <si>
    <t>Х</t>
  </si>
  <si>
    <t>Начальник УСЗН  г. Новошахтинска Нечепуренко Т.И.</t>
  </si>
  <si>
    <t xml:space="preserve">Начальник УСЗН  г. Новошахтинска Нечепуренко Т.И.
</t>
  </si>
  <si>
    <t xml:space="preserve">Начальник УСЗН г. Новошахтинска Нечепуренко Т.И.; начальник Управления образования Бахтинова Т.П.
</t>
  </si>
  <si>
    <t>Н.В. Пустоселова</t>
  </si>
  <si>
    <t>Отдел экономики Администрации города</t>
  </si>
  <si>
    <t xml:space="preserve">Отчет    </t>
  </si>
  <si>
    <t xml:space="preserve">Оздоровлено в пришкольных лагерях  1 450  детей, находящихся в трудной жизненной ситуации. </t>
  </si>
  <si>
    <t>1.1.9.</t>
  </si>
  <si>
    <t xml:space="preserve">Мероприятие. 
Диспансеризация муниципальных служащих
</t>
  </si>
  <si>
    <t>1.1.10.</t>
  </si>
  <si>
    <t xml:space="preserve">Мероприятие. 
Единовременные выплаты при увольнении муниципальных служащих
</t>
  </si>
  <si>
    <t>1.1.11.</t>
  </si>
  <si>
    <t>1.1.12.</t>
  </si>
  <si>
    <t xml:space="preserve">Федеральные законы от 15.05.1991 № 1244-1 «О социальной защите граждан, подвергшихся воздействию радиации вследствие катастрофы на Чернобыльской АЭС»; от 10.01.2002 № 2-ФЗ «О социальных гарантиях гражданам, подвергшимся радиационному воздействию вследствие ядерных испытаний на Семипалатинском полигоне»; 26.11.1998 № 175-ФЗ 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Теча»; </t>
  </si>
  <si>
    <t>1.1.13.</t>
  </si>
  <si>
    <t xml:space="preserve">Повышение качества работы </t>
  </si>
  <si>
    <t xml:space="preserve">Мероприятие. 
Проведение межведомственных семинаров (совещаний), «круглых столов» по вопросам организации круглогодичного отдыха и оздоровления детей
</t>
  </si>
  <si>
    <t xml:space="preserve">Мероприятие. 
Участие в семинарах, курсах повышения квалификации для организаторов детской оздоровительной кампании
</t>
  </si>
  <si>
    <t xml:space="preserve">Мероприятие. 
Освещение в средствах массовой информации города вопросов подготовки и проведения оздоровительной кампании
</t>
  </si>
  <si>
    <t xml:space="preserve">Мероприятие. 
Определение
дислокации пришкольных лагерей
</t>
  </si>
  <si>
    <t xml:space="preserve">Мероприятие. 
Мониторинг эффективности деятельности оздоровительных учреждений, находящихся на территории города. Информирование населения города о его результатах
</t>
  </si>
  <si>
    <t>2.2.8.</t>
  </si>
  <si>
    <t>2.2.9.</t>
  </si>
  <si>
    <t>2.2.10.</t>
  </si>
  <si>
    <t xml:space="preserve">Мероприятие. 
Организация культурно-досуговой деятельности в лагерях дневного пребывания детей
</t>
  </si>
  <si>
    <t xml:space="preserve">В пришкольных лагерях за период первого полугодия 2017 года                1 450  детей, находящихся в трудной жизненной ситуации получали двухразовое питание </t>
  </si>
  <si>
    <t>2.2.11.</t>
  </si>
  <si>
    <t>2.2.12.</t>
  </si>
  <si>
    <t xml:space="preserve">Мероприятие. 
Организация отдыха детей-сирот, оставшихся без попечения родителей (50 чел.) (транспортные расходы)  
</t>
  </si>
  <si>
    <t>2.2.13.</t>
  </si>
  <si>
    <t>2.2.14.</t>
  </si>
  <si>
    <t>2.2.15.</t>
  </si>
  <si>
    <t xml:space="preserve">Мерами социальной поддержки в первом полугодии 2017 года  воспользовались 4 725  семей
</t>
  </si>
  <si>
    <t xml:space="preserve">Меру социальной поддержки получили 78  семей
</t>
  </si>
  <si>
    <t xml:space="preserve">Мера социальной поддержки назначена 36 гражданам
</t>
  </si>
  <si>
    <t>Приобретено 29 системных блоков, один сервер, разработана техническая документация для приобретения двух мониторов.</t>
  </si>
  <si>
    <t>Пособие назначено 898  получателям на 932 ребенка</t>
  </si>
  <si>
    <t>Мерами социальной поддержки пользуются 330 семей</t>
  </si>
  <si>
    <t>Единовременное пособие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назначено трем человекам</t>
  </si>
  <si>
    <t>Мерами социальной поддержки пользуются 24 человека</t>
  </si>
  <si>
    <t>Мерами социальной поддержки пользуются  506  человек</t>
  </si>
  <si>
    <t>Выдано 77  сертификатов</t>
  </si>
  <si>
    <t>Пособие получают пять человек</t>
  </si>
  <si>
    <t>В оздоровительную кампанию 2017 года действуют 13 пришкольных лагерей.</t>
  </si>
  <si>
    <t>Проведена обработка территории 13 школ, в которых  расположены площадки пришкольных лагерей</t>
  </si>
  <si>
    <t>Обслуживание получили 1520 человек.</t>
  </si>
  <si>
    <t>За отчетный период отделениями  СРО, ОСО, и СОСМО было оказано 485492 социальных услуг, из них: социально-бытовых – 254651, социально-медицинских – 151183, социально-психологических – 65537, социально-педагогических – 304,  социально-правовых – 13065, социально-трудовых -376,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 - 376</t>
  </si>
  <si>
    <t xml:space="preserve">За первое полугодие 2017 года в социальной комнате обслужено 132 человека. Оказано 16702 услуги
</t>
  </si>
  <si>
    <t>Мероприятия запланированы на второе полугодие 2017 года</t>
  </si>
  <si>
    <t>Проведено обследование, по результатам которого было  составлено 179 актов.  Выявлено 169  человек, нуждающихся в обслуживании</t>
  </si>
  <si>
    <t>С целью оказания социальной поддержки, обследовано 1520 человек, находящихся на обслуживании МБУ «ЦСОГПВиИ города Новошахтинска». Всем оказаны социальные услуги</t>
  </si>
  <si>
    <t>Ежеквартально заведующие отделений социального обслуживания ОСО и СОСМО осуществляется контроль качества социальных услуг. Охвачено 1479 человек</t>
  </si>
  <si>
    <t>Были проведены праздничные мероприятия  на которых присутствовали  63 человека</t>
  </si>
  <si>
    <t xml:space="preserve">С целью оказания социальной поддержки, обследовано 1520 человек.  Выявлено 169  человек, нуждающихся в обслуживании
</t>
  </si>
  <si>
    <t xml:space="preserve">С целью оказания социальной поддержки, обследовано 1520 человек. Выявлено 169  человек, нуждающихся в обслуживании
</t>
  </si>
  <si>
    <t>Обеспечен питьевой режим во время посещения пришкольных лагерей из расчета 0,5 л. в день на одного ребенка. За период первого полугодия 2017 года пришкольные лагеря посетили              1 450 детей.</t>
  </si>
  <si>
    <t xml:space="preserve">Осуществляется выплата  согласно базы данных УСЗН г. Новошахтинска. Выплата произведена 454 гражданам
</t>
  </si>
  <si>
    <t>Выплаты планируются во втором полугодии 2017 года</t>
  </si>
  <si>
    <t>Диспансеризация муниципальных служащих будет проведена во втором полугодии 2017 года</t>
  </si>
  <si>
    <t xml:space="preserve">Проведено 2 заседания городской межведомственной комиссии по организации отдыха и оздоровления детей </t>
  </si>
  <si>
    <t>мониторинг будет проведен после окончания оздоровительной кампании</t>
  </si>
  <si>
    <t>Проведено обследование социально-бытовых условий ветеранов ВОВ, было выявлено, и  поставлено на обслуживание 4 человека, из них участников Великой Отечественной войны (далее – УВОВ) – 0 человек, вдов участников Великой Отечественной войны и инвалидов Великой Отечественной войны– 2 человека, тружеников тыла – 2 человека</t>
  </si>
  <si>
    <t>В пределах лимитов бюджетных обязательств заключаются договора фрахтования для перевозки детей к месту оздоровления и обратно. Услуга  оказана 119 семьям.</t>
  </si>
  <si>
    <t>Улучшение состояния здоровья и увеличение продолжительности жизни пожилых людей</t>
  </si>
  <si>
    <t>Данное мероприятие из-за отсутствия обращений не проводилось</t>
  </si>
  <si>
    <t>3.2.4.</t>
  </si>
  <si>
    <t>3.2.5.</t>
  </si>
  <si>
    <t xml:space="preserve">Основное мероприятие. Организационно-правовые и методологические вопросы социальной защиты инвалидов и пожилых людей
</t>
  </si>
  <si>
    <t>Улучшение качества жизни отдельных категорий граждан</t>
  </si>
  <si>
    <t>Мероприятие. Выплата единовременной адресной помощи ветеранам Великой Отечественной войны к годовщине  празднования Дня Победы, их чествование</t>
  </si>
  <si>
    <t>Из средств бюджета города единовременную материальную помощь ко Дню победы получили 114 человек, из бюджета Ростовской области - 47 человек</t>
  </si>
  <si>
    <t>1 договор - 184,3т.р.</t>
  </si>
  <si>
    <t>3.2.6.</t>
  </si>
  <si>
    <t>Мероприятие. Предоставление мер социальной поддержки беременным женщинам из малоимущих семей, кормящим матерям и детям в возрасте до трех лет из малоимущих семей</t>
  </si>
  <si>
    <t>Организован досуг  детей на  площадках, организованных на базе учреждений дополнительного образования.  Для детей, посещающих пришкольные лагеря, в городском парке культуры проводятся игры, викторины</t>
  </si>
  <si>
    <t xml:space="preserve">Основное мероприятие. Улучшение социальной защищенности и укрепление здоровья пожилых людей и инвалидов
</t>
  </si>
  <si>
    <t xml:space="preserve">Мероприятие. 
Расходы на осуществление переданного полномочия Российской Федерации по осуществлению еже-годной денежной выплаты лицам, награжденным нагрудным знаком  «Почетный донор России»
</t>
  </si>
  <si>
    <t xml:space="preserve">Мероприятие. 
Расходы на осуществление переданного полномочия Российской Федерации по предоставлению отдельных мер социальной поддержки граждан, подвергшихся воздействию радиации
</t>
  </si>
  <si>
    <t>Данные мероприятия запланированы на второе полугодие</t>
  </si>
  <si>
    <r>
      <t xml:space="preserve">Подпрограмма № 1  </t>
    </r>
    <r>
      <rPr>
        <sz val="12"/>
        <rFont val="Calibri"/>
        <family val="2"/>
      </rPr>
      <t>«</t>
    </r>
    <r>
      <rPr>
        <sz val="12"/>
        <rFont val="Times New Roman"/>
        <family val="1"/>
      </rPr>
      <t>Социальная поддержка жителей города</t>
    </r>
    <r>
      <rPr>
        <sz val="12"/>
        <rFont val="Calibri"/>
        <family val="2"/>
      </rPr>
      <t>»</t>
    </r>
  </si>
  <si>
    <t>Пособие назначено 2 959 получателям на 5 215 детей</t>
  </si>
  <si>
    <r>
      <t xml:space="preserve">Директор ООО </t>
    </r>
    <r>
      <rPr>
        <sz val="12"/>
        <rFont val="Calibri"/>
        <family val="2"/>
      </rPr>
      <t>«</t>
    </r>
    <r>
      <rPr>
        <sz val="12"/>
        <rFont val="Times New Roman"/>
        <family val="1"/>
      </rPr>
      <t>Школьное питание</t>
    </r>
    <r>
      <rPr>
        <sz val="12"/>
        <rFont val="Calibri"/>
        <family val="2"/>
      </rPr>
      <t xml:space="preserve">» </t>
    </r>
    <r>
      <rPr>
        <sz val="12"/>
        <rFont val="Times New Roman"/>
        <family val="1"/>
      </rPr>
      <t>Пилягина Е.М.</t>
    </r>
  </si>
  <si>
    <r>
      <t xml:space="preserve">Директор МБУ </t>
    </r>
    <r>
      <rPr>
        <sz val="12"/>
        <rFont val="Calibri"/>
        <family val="2"/>
      </rPr>
      <t>«</t>
    </r>
    <r>
      <rPr>
        <sz val="12"/>
        <rFont val="Times New Roman"/>
        <family val="1"/>
      </rPr>
      <t>ЦСОГПВиИ города Новошахтинска</t>
    </r>
    <r>
      <rPr>
        <sz val="12"/>
        <rFont val="Calibri"/>
        <family val="2"/>
      </rPr>
      <t>»</t>
    </r>
    <r>
      <rPr>
        <sz val="12"/>
        <rFont val="Times New Roman"/>
        <family val="1"/>
      </rPr>
      <t xml:space="preserve">  Легкая Н.В.</t>
    </r>
  </si>
  <si>
    <r>
      <t xml:space="preserve">Начальник УСЗН  г. Новошахтинска Нечепуренко Т.И.; директор МБУ </t>
    </r>
    <r>
      <rPr>
        <sz val="12"/>
        <rFont val="Calibri"/>
        <family val="2"/>
      </rPr>
      <t>«</t>
    </r>
    <r>
      <rPr>
        <sz val="12"/>
        <rFont val="Times New Roman"/>
        <family val="1"/>
      </rPr>
      <t>ЦСОГПВиИ города Новошахтинска</t>
    </r>
    <r>
      <rPr>
        <sz val="12"/>
        <rFont val="Calibri"/>
        <family val="2"/>
      </rPr>
      <t>»</t>
    </r>
    <r>
      <rPr>
        <sz val="12"/>
        <rFont val="Times New Roman"/>
        <family val="1"/>
      </rPr>
      <t xml:space="preserve">  Легкая Н.В.</t>
    </r>
  </si>
  <si>
    <t>Расходы на реализацию муниципальной программы, тыс. руб.</t>
  </si>
  <si>
    <t xml:space="preserve">Мероприятие.
Расходы на приобретение компьютерной техники 
</t>
  </si>
  <si>
    <t>Данные мероприятия планируются на второе полугодие 2017 года</t>
  </si>
  <si>
    <t>Получены 136 оздоровительных и 35 санаторно-оздоровительных путевок по линии министерства образования Ростовской области, 70 из них для детей-сирот и детей, оставшихся без попечения родителей. Перевозка детей к месту оздоровления и обратно осуществляется школьными автобусами</t>
  </si>
  <si>
    <t>1 086  человек пользуется бесплатным проездом в городском транспорте. Четыре человека получили удостоверения "Ветеран труда Ростовской области"</t>
  </si>
  <si>
    <t xml:space="preserve">4 425  человек пользуется бесплатным проездом в городском транспорте. З период первого полугодия 2017 года на присвоение  звания «Ветеран труда» было сдано 89  пакетов документов. Всем обратившимся выдано удостоверение "Ветеран труда"
</t>
  </si>
  <si>
    <t xml:space="preserve">362  человека пользуется бесплатным проездом в городском транспорте.
</t>
  </si>
  <si>
    <t xml:space="preserve"> 44  человека пользуется бесплатным проездом в городском транспорте, четыре человека получили компенсацию реабилитированным междугородного проезда один раз в год. 
</t>
  </si>
  <si>
    <t xml:space="preserve"> Постановление правительства Российской Федерации от 14.12.2005 № 761 «О предоставлении субсидий на оплату жилого помещения и коммунальных услуг»</t>
  </si>
  <si>
    <t>Мероприятие. Назначение пенсии за выслугу лет лицам, замещавшим муниципальные должности и должности муниципальной службы</t>
  </si>
  <si>
    <t xml:space="preserve">Осуществляется выплата  согласно базы данных УСЗН г. Новошахтинска. Размер выплат в первом полугодии составил             1 209,1 тыс. руб.
</t>
  </si>
  <si>
    <t>зубопротезирование            1 - 772,26 тыс. руб.; проезд - 5- 3 507,54 тыс. руб.; 17 688,3 тыс. руб. - ОЗ от 20.09.2007  № 763 -ЗС «О ветеранах труда Ростовской области»</t>
  </si>
  <si>
    <t>зубопротезирование  1 - 2 854,06 тыс. руб.;  проезд - 5 - 14 478,54 тыс. руб.; 84 398,9 тыс. руб. - ОЗ от 22.10.2004  № 175-ЗС  «О социальной поддержке ветеранов труда»</t>
  </si>
  <si>
    <t>зубопротезирование 1 - 435,8 тыс. руб.;  проезд - 5 - 1 287,9 тыс. руб. ; лекарства - 1- 55,0 тыс. руб..</t>
  </si>
  <si>
    <t>зубопротезирование 1-36,0 тыс. руб.; проезд - 5 - 143,1 тыс. руб.; лекарства - 1- 4,0 тыс. руб.; 1 118,1 тыс. руб.- ОЗ от 22.10.2004  № 164-ЗС «О социальной поддержке граждан, пострадавших от политических репрессий»</t>
  </si>
  <si>
    <t>1 - 224,9 тыс. руб.; 1069,5 тыс. руб. - Областной закон от 22.04.2005 №303 «О предоставлении материальной и иной помощи для погребения умерших за счет средств Областного бюджета»</t>
  </si>
  <si>
    <t>1 контракт на сумму 1 127,1 тыс. руб.</t>
  </si>
  <si>
    <t>Областной закон от 22.10.2004 № 176-ЗС «О гос. ежемесячном пособии на ребенка гражданам, проживающим на территории РО»</t>
  </si>
  <si>
    <t>Мероприятие. Предоставление мер социальной поддержки малоимущим семьям, имеющим детей  в виде предоставления регионального материнского капитала</t>
  </si>
  <si>
    <t xml:space="preserve">Мероприятие. 
Организация работы городской межведомственной комиссии по организации отдыха и оздоровления детей
</t>
  </si>
  <si>
    <t>В первом полугодии 2017 года в Новошахтинской  городской общественно-политической газете «Знамя шахтера» размещено пять статей о проведении оздоровительной кампании, местах и периодах заездов. Также информация размещалась на официальном сайте  Администрации города Новошахтинска в сети Интернет, и   озвучивалась через «Дорожное радио – Новошахтинск» (всего было дано семь объявлений)</t>
  </si>
  <si>
    <t>За период первого полугодия 2017 года в санаторных оздоровительных учреждениях круглогодичного действия было оздоровлено 63 ребенка, в загородные стационарные оздоровительные учреждения заезды начнутся после 24 июня.  Выплачено семь компенсации за самостоятельно приобретенную путевку</t>
  </si>
  <si>
    <t>4 договора фрахтования на сумму 181,0 тыс. руб.</t>
  </si>
  <si>
    <t>17 контрактов на сумму  7 837,6 тыс. руб.; выплачено компенсаций за самостоятельно приобретенную путевку на сумму 51,6 тыс. руб.</t>
  </si>
  <si>
    <t xml:space="preserve">Основное мероприятие.
Осуществление МБУ  «ЦСОГПВиИ  города Новошахтинска» полномочий по социальному обслуживанию граждан пожилого возраста и инвалидов, предусмотренных Областным  законом Ростовской области от  03.09.2014 № 222-ЗС «О социальном обслуживании граждан в Ростовской  области»
</t>
  </si>
  <si>
    <t xml:space="preserve">Мероприятие. Оформление медицинской документации участникам и инвалидам Великой Отечественной войны для прохождения освидетельствования в органах медикосоциальной экспертизы по вопросам получения, продления групп инвалидности при наличии медицинских показаний
</t>
  </si>
  <si>
    <t xml:space="preserve">Мероприятие. 
Выплата ежемесячного денежного вознаграждения и доплат к нему лицам, изъявившим желание организовать приемную семью для граждан пожилого возраста и инвалидов
</t>
  </si>
  <si>
    <t>Сокращение очередности в учреждения социального обслуживания населения, дома-интернаты для престарелых и инвалидов</t>
  </si>
  <si>
    <t xml:space="preserve">Постановление Правительства РО от 09.12.2011 № 212 «О порядке расходования субвенций, поступающих в областной бюджет из федерального бюджета на финансовое обеспечение расходов по оплате жилищно-коммунальных услуг, оказываемых отдельным категориям граждан, а также на выплату единовременного пособия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призыву»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</si>
</sst>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top"/>
    </xf>
    <xf numFmtId="1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top"/>
    </xf>
    <xf numFmtId="4" fontId="6" fillId="33" borderId="10" xfId="0" applyNumberFormat="1" applyFont="1" applyFill="1" applyBorder="1" applyAlignment="1">
      <alignment vertical="top" wrapText="1"/>
    </xf>
    <xf numFmtId="172" fontId="6" fillId="33" borderId="10" xfId="0" applyNumberFormat="1" applyFont="1" applyFill="1" applyBorder="1" applyAlignment="1">
      <alignment vertical="top" wrapText="1"/>
    </xf>
    <xf numFmtId="2" fontId="6" fillId="33" borderId="10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 quotePrefix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172" fontId="6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vertical="top" wrapText="1"/>
      <protection/>
    </xf>
    <xf numFmtId="0" fontId="10" fillId="33" borderId="10" xfId="0" applyFont="1" applyFill="1" applyBorder="1" applyAlignment="1">
      <alignment/>
    </xf>
    <xf numFmtId="0" fontId="6" fillId="33" borderId="10" xfId="0" applyNumberFormat="1" applyFont="1" applyFill="1" applyBorder="1" applyAlignment="1">
      <alignment vertical="top"/>
    </xf>
    <xf numFmtId="0" fontId="9" fillId="33" borderId="0" xfId="0" applyFont="1" applyFill="1" applyAlignment="1">
      <alignment vertical="top" wrapText="1"/>
    </xf>
    <xf numFmtId="2" fontId="6" fillId="33" borderId="10" xfId="0" applyNumberFormat="1" applyFont="1" applyFill="1" applyBorder="1" applyAlignment="1">
      <alignment horizontal="right" vertical="top" wrapText="1"/>
    </xf>
    <xf numFmtId="2" fontId="6" fillId="33" borderId="10" xfId="0" applyNumberFormat="1" applyFont="1" applyFill="1" applyBorder="1" applyAlignment="1">
      <alignment horizontal="left" vertical="top" wrapText="1"/>
    </xf>
    <xf numFmtId="16" fontId="6" fillId="33" borderId="10" xfId="0" applyNumberFormat="1" applyFont="1" applyFill="1" applyBorder="1" applyAlignment="1">
      <alignment vertical="top"/>
    </xf>
    <xf numFmtId="4" fontId="6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23"/>
  <sheetViews>
    <sheetView tabSelected="1" zoomScalePageLayoutView="0" workbookViewId="0" topLeftCell="A1">
      <selection activeCell="G74" sqref="G74:H74"/>
    </sheetView>
  </sheetViews>
  <sheetFormatPr defaultColWidth="9.140625" defaultRowHeight="15"/>
  <cols>
    <col min="1" max="1" width="7.57421875" style="42" customWidth="1"/>
    <col min="2" max="2" width="30.57421875" style="35" customWidth="1"/>
    <col min="3" max="3" width="18.7109375" style="35" customWidth="1"/>
    <col min="4" max="4" width="18.28125" style="35" customWidth="1"/>
    <col min="5" max="5" width="34.421875" style="35" customWidth="1"/>
    <col min="6" max="6" width="13.7109375" style="35" customWidth="1"/>
    <col min="7" max="7" width="15.421875" style="35" customWidth="1"/>
    <col min="8" max="8" width="16.57421875" style="35" customWidth="1"/>
    <col min="9" max="9" width="16.00390625" style="35" customWidth="1"/>
    <col min="10" max="10" width="13.140625" style="35" customWidth="1"/>
    <col min="11" max="11" width="21.140625" style="35" customWidth="1"/>
    <col min="12" max="12" width="19.7109375" style="35" customWidth="1"/>
    <col min="13" max="13" width="0" style="5" hidden="1" customWidth="1"/>
    <col min="14" max="19" width="9.140625" style="6" customWidth="1"/>
    <col min="20" max="190" width="9.140625" style="11" customWidth="1"/>
    <col min="191" max="191" width="9.140625" style="4" customWidth="1"/>
    <col min="192" max="16384" width="9.140625" style="1" customWidth="1"/>
  </cols>
  <sheetData>
    <row r="1" spans="1:191" s="21" customFormat="1" ht="22.5" customHeight="1">
      <c r="A1" s="64" t="s">
        <v>125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2"/>
      <c r="N1" s="13"/>
      <c r="O1" s="13"/>
      <c r="P1" s="13"/>
      <c r="Q1" s="13"/>
      <c r="R1" s="13"/>
      <c r="S1" s="13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20"/>
    </row>
    <row r="2" spans="1:190" s="24" customFormat="1" ht="17.25" customHeight="1">
      <c r="A2" s="63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12"/>
      <c r="N2" s="13"/>
      <c r="O2" s="13"/>
      <c r="P2" s="13"/>
      <c r="Q2" s="13"/>
      <c r="R2" s="13"/>
      <c r="S2" s="13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</row>
    <row r="3" spans="1:190" s="24" customFormat="1" ht="36.75" customHeight="1">
      <c r="A3" s="62" t="s">
        <v>52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12"/>
      <c r="N3" s="13"/>
      <c r="O3" s="13"/>
      <c r="P3" s="13"/>
      <c r="Q3" s="13"/>
      <c r="R3" s="13"/>
      <c r="S3" s="13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</row>
    <row r="4" spans="1:191" s="23" customFormat="1" ht="30" customHeight="1">
      <c r="A4" s="61" t="s">
        <v>0</v>
      </c>
      <c r="B4" s="61" t="s">
        <v>44</v>
      </c>
      <c r="C4" s="61" t="s">
        <v>45</v>
      </c>
      <c r="D4" s="61" t="s">
        <v>21</v>
      </c>
      <c r="E4" s="61" t="s">
        <v>46</v>
      </c>
      <c r="F4" s="61" t="s">
        <v>47</v>
      </c>
      <c r="G4" s="61" t="s">
        <v>48</v>
      </c>
      <c r="H4" s="61" t="s">
        <v>205</v>
      </c>
      <c r="I4" s="61"/>
      <c r="J4" s="61"/>
      <c r="K4" s="61" t="s">
        <v>50</v>
      </c>
      <c r="L4" s="61" t="s">
        <v>51</v>
      </c>
      <c r="M4" s="5"/>
      <c r="N4" s="60"/>
      <c r="O4" s="6"/>
      <c r="P4" s="6"/>
      <c r="Q4" s="6"/>
      <c r="R4" s="6"/>
      <c r="S4" s="6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22"/>
    </row>
    <row r="5" spans="1:14" ht="80.25" customHeight="1">
      <c r="A5" s="61"/>
      <c r="B5" s="61"/>
      <c r="C5" s="61"/>
      <c r="D5" s="61"/>
      <c r="E5" s="61"/>
      <c r="F5" s="61"/>
      <c r="G5" s="61"/>
      <c r="H5" s="38" t="s">
        <v>22</v>
      </c>
      <c r="I5" s="38" t="s">
        <v>49</v>
      </c>
      <c r="J5" s="38" t="s">
        <v>23</v>
      </c>
      <c r="K5" s="61"/>
      <c r="L5" s="61"/>
      <c r="N5" s="60"/>
    </row>
    <row r="6" spans="1:191" s="19" customFormat="1" ht="15.75">
      <c r="A6" s="39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1">
        <v>12</v>
      </c>
      <c r="M6" s="15"/>
      <c r="N6" s="16"/>
      <c r="O6" s="16"/>
      <c r="P6" s="16"/>
      <c r="Q6" s="16"/>
      <c r="R6" s="16"/>
      <c r="S6" s="16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8"/>
    </row>
    <row r="7" spans="1:191" s="19" customFormat="1" ht="15.75">
      <c r="A7" s="39" t="s">
        <v>1</v>
      </c>
      <c r="B7" s="66" t="s">
        <v>200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15"/>
      <c r="N7" s="16"/>
      <c r="O7" s="16"/>
      <c r="P7" s="16"/>
      <c r="Q7" s="16"/>
      <c r="R7" s="16"/>
      <c r="S7" s="1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8"/>
    </row>
    <row r="8" spans="1:12" ht="49.5" customHeight="1">
      <c r="A8" s="42" t="s">
        <v>55</v>
      </c>
      <c r="B8" s="35" t="s">
        <v>56</v>
      </c>
      <c r="C8" s="35" t="s">
        <v>122</v>
      </c>
      <c r="F8" s="35" t="s">
        <v>53</v>
      </c>
      <c r="G8" s="35" t="s">
        <v>54</v>
      </c>
      <c r="H8" s="43">
        <f>SUM(H9:H21)</f>
        <v>281900.89999999997</v>
      </c>
      <c r="I8" s="43">
        <f>SUM(I9:I21)</f>
        <v>281900.89999999997</v>
      </c>
      <c r="J8" s="43">
        <f>SUM(J9:J21)</f>
        <v>140735.8</v>
      </c>
      <c r="K8" s="44"/>
      <c r="L8" s="45"/>
    </row>
    <row r="9" spans="1:12" ht="267" customHeight="1">
      <c r="A9" s="42" t="s">
        <v>87</v>
      </c>
      <c r="B9" s="35" t="s">
        <v>57</v>
      </c>
      <c r="C9" s="35" t="s">
        <v>122</v>
      </c>
      <c r="D9" s="35" t="s">
        <v>26</v>
      </c>
      <c r="E9" s="35" t="s">
        <v>209</v>
      </c>
      <c r="F9" s="35" t="s">
        <v>53</v>
      </c>
      <c r="G9" s="35" t="s">
        <v>54</v>
      </c>
      <c r="H9" s="46">
        <v>21968.1</v>
      </c>
      <c r="I9" s="46">
        <f>H9</f>
        <v>21968.1</v>
      </c>
      <c r="J9" s="43">
        <v>8179.3</v>
      </c>
      <c r="K9" s="44" t="s">
        <v>216</v>
      </c>
      <c r="L9" s="44"/>
    </row>
    <row r="10" spans="1:12" ht="144" customHeight="1">
      <c r="A10" s="42" t="s">
        <v>88</v>
      </c>
      <c r="B10" s="35" t="s">
        <v>58</v>
      </c>
      <c r="C10" s="35" t="s">
        <v>122</v>
      </c>
      <c r="D10" s="35" t="s">
        <v>26</v>
      </c>
      <c r="E10" s="35" t="s">
        <v>210</v>
      </c>
      <c r="F10" s="35" t="s">
        <v>53</v>
      </c>
      <c r="G10" s="35" t="s">
        <v>54</v>
      </c>
      <c r="H10" s="43">
        <v>101731.5</v>
      </c>
      <c r="I10" s="46">
        <f aca="true" t="shared" si="0" ref="I10:I21">H10</f>
        <v>101731.5</v>
      </c>
      <c r="J10" s="43">
        <v>33219.5</v>
      </c>
      <c r="K10" s="44" t="s">
        <v>217</v>
      </c>
      <c r="L10" s="45"/>
    </row>
    <row r="11" spans="1:11" ht="111.75" customHeight="1">
      <c r="A11" s="42" t="s">
        <v>89</v>
      </c>
      <c r="B11" s="47" t="s">
        <v>59</v>
      </c>
      <c r="C11" s="35" t="s">
        <v>122</v>
      </c>
      <c r="D11" s="47" t="s">
        <v>26</v>
      </c>
      <c r="E11" s="35" t="s">
        <v>211</v>
      </c>
      <c r="F11" s="35" t="s">
        <v>53</v>
      </c>
      <c r="G11" s="35" t="s">
        <v>54</v>
      </c>
      <c r="H11" s="43">
        <v>1778.7</v>
      </c>
      <c r="I11" s="46">
        <f t="shared" si="0"/>
        <v>1778.7</v>
      </c>
      <c r="J11" s="43">
        <v>666.5</v>
      </c>
      <c r="K11" s="44" t="s">
        <v>218</v>
      </c>
    </row>
    <row r="12" spans="1:11" ht="190.5" customHeight="1">
      <c r="A12" s="42" t="s">
        <v>90</v>
      </c>
      <c r="B12" s="35" t="s">
        <v>60</v>
      </c>
      <c r="C12" s="35" t="s">
        <v>122</v>
      </c>
      <c r="D12" s="35" t="s">
        <v>26</v>
      </c>
      <c r="E12" s="35" t="s">
        <v>212</v>
      </c>
      <c r="F12" s="35" t="s">
        <v>53</v>
      </c>
      <c r="G12" s="35" t="s">
        <v>54</v>
      </c>
      <c r="H12" s="43">
        <v>1301.2</v>
      </c>
      <c r="I12" s="46">
        <f t="shared" si="0"/>
        <v>1301.2</v>
      </c>
      <c r="J12" s="43">
        <v>457.2</v>
      </c>
      <c r="K12" s="48" t="s">
        <v>219</v>
      </c>
    </row>
    <row r="13" spans="1:12" ht="159" customHeight="1">
      <c r="A13" s="42" t="s">
        <v>91</v>
      </c>
      <c r="B13" s="47" t="s">
        <v>61</v>
      </c>
      <c r="C13" s="35" t="s">
        <v>122</v>
      </c>
      <c r="D13" s="47" t="s">
        <v>26</v>
      </c>
      <c r="E13" s="35" t="s">
        <v>153</v>
      </c>
      <c r="F13" s="35" t="s">
        <v>53</v>
      </c>
      <c r="G13" s="35" t="s">
        <v>54</v>
      </c>
      <c r="H13" s="43">
        <v>70567.7</v>
      </c>
      <c r="I13" s="46">
        <f t="shared" si="0"/>
        <v>70567.7</v>
      </c>
      <c r="J13" s="43">
        <v>44860.4</v>
      </c>
      <c r="K13" s="44" t="s">
        <v>213</v>
      </c>
      <c r="L13" s="44"/>
    </row>
    <row r="14" spans="1:11" ht="159" customHeight="1">
      <c r="A14" s="42" t="s">
        <v>92</v>
      </c>
      <c r="B14" s="35" t="s">
        <v>62</v>
      </c>
      <c r="C14" s="35" t="s">
        <v>122</v>
      </c>
      <c r="D14" s="35" t="s">
        <v>26</v>
      </c>
      <c r="E14" s="35" t="s">
        <v>154</v>
      </c>
      <c r="F14" s="35" t="s">
        <v>53</v>
      </c>
      <c r="G14" s="35" t="s">
        <v>54</v>
      </c>
      <c r="H14" s="43">
        <v>1294.4</v>
      </c>
      <c r="I14" s="46">
        <f t="shared" si="0"/>
        <v>1294.4</v>
      </c>
      <c r="J14" s="43">
        <v>519.5</v>
      </c>
      <c r="K14" s="47" t="s">
        <v>220</v>
      </c>
    </row>
    <row r="15" spans="1:11" ht="376.5" customHeight="1">
      <c r="A15" s="42" t="s">
        <v>93</v>
      </c>
      <c r="B15" s="47" t="s">
        <v>63</v>
      </c>
      <c r="C15" s="35" t="s">
        <v>122</v>
      </c>
      <c r="D15" s="47" t="s">
        <v>26</v>
      </c>
      <c r="E15" s="35" t="s">
        <v>28</v>
      </c>
      <c r="F15" s="35" t="s">
        <v>53</v>
      </c>
      <c r="G15" s="35" t="s">
        <v>54</v>
      </c>
      <c r="H15" s="43">
        <v>67428.2</v>
      </c>
      <c r="I15" s="46">
        <f t="shared" si="0"/>
        <v>67428.2</v>
      </c>
      <c r="J15" s="43">
        <v>44613.9</v>
      </c>
      <c r="K15" s="49" t="s">
        <v>233</v>
      </c>
    </row>
    <row r="16" spans="1:11" ht="80.25" customHeight="1">
      <c r="A16" s="42" t="s">
        <v>94</v>
      </c>
      <c r="B16" s="47" t="s">
        <v>214</v>
      </c>
      <c r="C16" s="35" t="s">
        <v>122</v>
      </c>
      <c r="D16" s="47" t="s">
        <v>26</v>
      </c>
      <c r="E16" s="35" t="s">
        <v>155</v>
      </c>
      <c r="F16" s="35" t="s">
        <v>53</v>
      </c>
      <c r="G16" s="35" t="s">
        <v>54</v>
      </c>
      <c r="H16" s="43">
        <v>5122.2</v>
      </c>
      <c r="I16" s="46">
        <f t="shared" si="0"/>
        <v>5122.2</v>
      </c>
      <c r="J16" s="43">
        <v>956.1</v>
      </c>
      <c r="K16" s="35" t="s">
        <v>29</v>
      </c>
    </row>
    <row r="17" spans="1:12" ht="97.5" customHeight="1">
      <c r="A17" s="42" t="s">
        <v>128</v>
      </c>
      <c r="B17" s="47" t="s">
        <v>129</v>
      </c>
      <c r="C17" s="35" t="s">
        <v>122</v>
      </c>
      <c r="D17" s="50"/>
      <c r="E17" s="47"/>
      <c r="F17" s="35" t="s">
        <v>53</v>
      </c>
      <c r="G17" s="35" t="s">
        <v>54</v>
      </c>
      <c r="H17" s="43">
        <v>3</v>
      </c>
      <c r="I17" s="46">
        <f t="shared" si="0"/>
        <v>3</v>
      </c>
      <c r="J17" s="43">
        <v>0</v>
      </c>
      <c r="L17" s="35" t="s">
        <v>179</v>
      </c>
    </row>
    <row r="18" spans="1:12" ht="65.25" customHeight="1">
      <c r="A18" s="42" t="s">
        <v>130</v>
      </c>
      <c r="B18" s="47" t="s">
        <v>131</v>
      </c>
      <c r="C18" s="35" t="s">
        <v>122</v>
      </c>
      <c r="D18" s="47"/>
      <c r="F18" s="35" t="s">
        <v>53</v>
      </c>
      <c r="G18" s="35" t="s">
        <v>54</v>
      </c>
      <c r="H18" s="43">
        <v>964.6</v>
      </c>
      <c r="I18" s="46">
        <f t="shared" si="0"/>
        <v>964.6</v>
      </c>
      <c r="J18" s="43">
        <v>0</v>
      </c>
      <c r="L18" s="35" t="s">
        <v>178</v>
      </c>
    </row>
    <row r="19" spans="1:10" ht="143.25" customHeight="1">
      <c r="A19" s="51" t="s">
        <v>132</v>
      </c>
      <c r="B19" s="47" t="s">
        <v>197</v>
      </c>
      <c r="C19" s="35" t="s">
        <v>122</v>
      </c>
      <c r="D19" s="47" t="s">
        <v>26</v>
      </c>
      <c r="E19" s="35" t="s">
        <v>177</v>
      </c>
      <c r="F19" s="35" t="s">
        <v>53</v>
      </c>
      <c r="G19" s="35" t="s">
        <v>54</v>
      </c>
      <c r="H19" s="43">
        <v>6166.8</v>
      </c>
      <c r="I19" s="46">
        <f t="shared" si="0"/>
        <v>6166.8</v>
      </c>
      <c r="J19" s="43">
        <v>5964.3</v>
      </c>
    </row>
    <row r="20" spans="1:11" ht="409.5" customHeight="1">
      <c r="A20" s="42" t="s">
        <v>133</v>
      </c>
      <c r="B20" s="47" t="s">
        <v>198</v>
      </c>
      <c r="C20" s="35" t="s">
        <v>122</v>
      </c>
      <c r="D20" s="47" t="s">
        <v>26</v>
      </c>
      <c r="E20" s="35" t="s">
        <v>215</v>
      </c>
      <c r="F20" s="35" t="s">
        <v>53</v>
      </c>
      <c r="G20" s="35" t="s">
        <v>54</v>
      </c>
      <c r="H20" s="43">
        <v>2429.5</v>
      </c>
      <c r="I20" s="46">
        <f t="shared" si="0"/>
        <v>2429.5</v>
      </c>
      <c r="J20" s="43">
        <v>1299.1</v>
      </c>
      <c r="K20" s="35" t="s">
        <v>134</v>
      </c>
    </row>
    <row r="21" spans="1:11" ht="65.25" customHeight="1">
      <c r="A21" s="42" t="s">
        <v>135</v>
      </c>
      <c r="B21" s="47" t="s">
        <v>206</v>
      </c>
      <c r="C21" s="35" t="s">
        <v>122</v>
      </c>
      <c r="D21" s="47" t="s">
        <v>136</v>
      </c>
      <c r="E21" s="52" t="s">
        <v>156</v>
      </c>
      <c r="F21" s="35" t="s">
        <v>53</v>
      </c>
      <c r="G21" s="35" t="s">
        <v>54</v>
      </c>
      <c r="H21" s="43">
        <v>1145</v>
      </c>
      <c r="I21" s="46">
        <f t="shared" si="0"/>
        <v>1145</v>
      </c>
      <c r="J21" s="43"/>
      <c r="K21" s="35" t="s">
        <v>221</v>
      </c>
    </row>
    <row r="22" spans="1:191" s="2" customFormat="1" ht="21.75" customHeight="1">
      <c r="A22" s="42" t="s">
        <v>2</v>
      </c>
      <c r="B22" s="61" t="s">
        <v>95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"/>
      <c r="N22" s="6"/>
      <c r="O22" s="6"/>
      <c r="P22" s="6"/>
      <c r="Q22" s="6"/>
      <c r="R22" s="6"/>
      <c r="S22" s="6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9"/>
    </row>
    <row r="23" spans="1:191" s="3" customFormat="1" ht="80.25" customHeight="1">
      <c r="A23" s="42" t="s">
        <v>3</v>
      </c>
      <c r="B23" s="47" t="s">
        <v>96</v>
      </c>
      <c r="C23" s="35" t="s">
        <v>122</v>
      </c>
      <c r="D23" s="47"/>
      <c r="E23" s="47"/>
      <c r="F23" s="47"/>
      <c r="G23" s="47"/>
      <c r="H23" s="43">
        <f>H24+H25+H26+H27+H28+H29+H30+H31</f>
        <v>171101.80000000002</v>
      </c>
      <c r="I23" s="43">
        <f>I24+I25+I26+I27+I28+I29+I30+I31</f>
        <v>171101.80000000002</v>
      </c>
      <c r="J23" s="43">
        <f>J24+J25+J26+J27+J28+J29+J30+J31</f>
        <v>86314.59999999999</v>
      </c>
      <c r="K23" s="44" t="s">
        <v>30</v>
      </c>
      <c r="L23" s="45"/>
      <c r="M23" s="6"/>
      <c r="N23" s="6"/>
      <c r="O23" s="6"/>
      <c r="P23" s="6"/>
      <c r="Q23" s="6"/>
      <c r="R23" s="6"/>
      <c r="S23" s="6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0"/>
    </row>
    <row r="24" spans="1:11" ht="133.5" customHeight="1">
      <c r="A24" s="42" t="s">
        <v>4</v>
      </c>
      <c r="B24" s="47" t="s">
        <v>64</v>
      </c>
      <c r="C24" s="35" t="s">
        <v>122</v>
      </c>
      <c r="D24" s="47" t="s">
        <v>26</v>
      </c>
      <c r="E24" s="35" t="s">
        <v>201</v>
      </c>
      <c r="F24" s="35" t="s">
        <v>53</v>
      </c>
      <c r="G24" s="35" t="s">
        <v>54</v>
      </c>
      <c r="H24" s="43">
        <v>40402.9</v>
      </c>
      <c r="I24" s="43">
        <f>H24</f>
        <v>40402.9</v>
      </c>
      <c r="J24" s="43">
        <v>19429.4</v>
      </c>
      <c r="K24" s="35" t="s">
        <v>222</v>
      </c>
    </row>
    <row r="25" spans="1:11" ht="96.75" customHeight="1">
      <c r="A25" s="42" t="s">
        <v>5</v>
      </c>
      <c r="B25" s="47" t="s">
        <v>65</v>
      </c>
      <c r="C25" s="35" t="s">
        <v>122</v>
      </c>
      <c r="D25" s="47" t="s">
        <v>26</v>
      </c>
      <c r="E25" s="35" t="s">
        <v>157</v>
      </c>
      <c r="F25" s="35" t="s">
        <v>53</v>
      </c>
      <c r="G25" s="35" t="s">
        <v>54</v>
      </c>
      <c r="H25" s="43">
        <v>11944.7</v>
      </c>
      <c r="I25" s="43">
        <f aca="true" t="shared" si="1" ref="I25:I31">H25</f>
        <v>11944.7</v>
      </c>
      <c r="J25" s="43">
        <v>5775</v>
      </c>
      <c r="K25" s="35" t="s">
        <v>30</v>
      </c>
    </row>
    <row r="26" spans="1:11" ht="81" customHeight="1">
      <c r="A26" s="42" t="s">
        <v>6</v>
      </c>
      <c r="B26" s="47" t="s">
        <v>66</v>
      </c>
      <c r="C26" s="35" t="s">
        <v>122</v>
      </c>
      <c r="D26" s="47" t="s">
        <v>26</v>
      </c>
      <c r="E26" s="35" t="s">
        <v>158</v>
      </c>
      <c r="F26" s="35" t="s">
        <v>53</v>
      </c>
      <c r="G26" s="35" t="s">
        <v>54</v>
      </c>
      <c r="H26" s="43">
        <v>9704.2</v>
      </c>
      <c r="I26" s="43">
        <f t="shared" si="1"/>
        <v>9704.2</v>
      </c>
      <c r="J26" s="43">
        <v>3895</v>
      </c>
      <c r="K26" s="35" t="s">
        <v>30</v>
      </c>
    </row>
    <row r="27" spans="1:11" ht="159.75" customHeight="1">
      <c r="A27" s="42" t="s">
        <v>7</v>
      </c>
      <c r="B27" s="47" t="s">
        <v>67</v>
      </c>
      <c r="C27" s="35" t="s">
        <v>122</v>
      </c>
      <c r="D27" s="47" t="s">
        <v>26</v>
      </c>
      <c r="E27" s="35" t="s">
        <v>159</v>
      </c>
      <c r="F27" s="35" t="s">
        <v>53</v>
      </c>
      <c r="G27" s="35" t="s">
        <v>54</v>
      </c>
      <c r="H27" s="43">
        <v>302</v>
      </c>
      <c r="I27" s="43">
        <f t="shared" si="1"/>
        <v>302</v>
      </c>
      <c r="J27" s="43">
        <v>204.1</v>
      </c>
      <c r="K27" s="35" t="s">
        <v>31</v>
      </c>
    </row>
    <row r="28" spans="1:12" ht="111" customHeight="1">
      <c r="A28" s="42" t="s">
        <v>8</v>
      </c>
      <c r="B28" s="47" t="s">
        <v>194</v>
      </c>
      <c r="C28" s="35" t="s">
        <v>122</v>
      </c>
      <c r="D28" s="47" t="s">
        <v>26</v>
      </c>
      <c r="E28" s="35" t="s">
        <v>160</v>
      </c>
      <c r="F28" s="35" t="s">
        <v>53</v>
      </c>
      <c r="G28" s="35" t="s">
        <v>54</v>
      </c>
      <c r="H28" s="43">
        <v>93.4</v>
      </c>
      <c r="I28" s="43">
        <f t="shared" si="1"/>
        <v>93.4</v>
      </c>
      <c r="J28" s="43">
        <v>31.8</v>
      </c>
      <c r="K28" s="44" t="s">
        <v>30</v>
      </c>
      <c r="L28" s="44"/>
    </row>
    <row r="29" spans="1:11" ht="205.5" customHeight="1">
      <c r="A29" s="42" t="s">
        <v>9</v>
      </c>
      <c r="B29" s="47" t="s">
        <v>68</v>
      </c>
      <c r="C29" s="35" t="s">
        <v>122</v>
      </c>
      <c r="D29" s="47" t="s">
        <v>26</v>
      </c>
      <c r="E29" s="35" t="s">
        <v>161</v>
      </c>
      <c r="F29" s="35" t="s">
        <v>53</v>
      </c>
      <c r="G29" s="35" t="s">
        <v>54</v>
      </c>
      <c r="H29" s="43">
        <v>47680.4</v>
      </c>
      <c r="I29" s="43">
        <f t="shared" si="1"/>
        <v>47680.4</v>
      </c>
      <c r="J29" s="43">
        <v>26139.6</v>
      </c>
      <c r="K29" s="35" t="s">
        <v>32</v>
      </c>
    </row>
    <row r="30" spans="1:12" ht="125.25" customHeight="1">
      <c r="A30" s="42" t="s">
        <v>10</v>
      </c>
      <c r="B30" s="47" t="s">
        <v>223</v>
      </c>
      <c r="C30" s="35" t="s">
        <v>122</v>
      </c>
      <c r="D30" s="47" t="s">
        <v>26</v>
      </c>
      <c r="E30" s="35" t="s">
        <v>162</v>
      </c>
      <c r="F30" s="35" t="s">
        <v>53</v>
      </c>
      <c r="G30" s="35" t="s">
        <v>54</v>
      </c>
      <c r="H30" s="43">
        <v>8515.8</v>
      </c>
      <c r="I30" s="43">
        <f t="shared" si="1"/>
        <v>8515.8</v>
      </c>
      <c r="J30" s="43">
        <v>6327.7</v>
      </c>
      <c r="K30" s="44" t="s">
        <v>33</v>
      </c>
      <c r="L30" s="44"/>
    </row>
    <row r="31" spans="1:12" ht="159.75" customHeight="1">
      <c r="A31" s="42" t="s">
        <v>11</v>
      </c>
      <c r="B31" s="47" t="s">
        <v>69</v>
      </c>
      <c r="C31" s="35" t="s">
        <v>122</v>
      </c>
      <c r="D31" s="47" t="s">
        <v>26</v>
      </c>
      <c r="E31" s="35" t="s">
        <v>163</v>
      </c>
      <c r="F31" s="35" t="s">
        <v>53</v>
      </c>
      <c r="G31" s="35" t="s">
        <v>54</v>
      </c>
      <c r="H31" s="43">
        <v>52458.4</v>
      </c>
      <c r="I31" s="43">
        <f t="shared" si="1"/>
        <v>52458.4</v>
      </c>
      <c r="J31" s="43">
        <v>24512</v>
      </c>
      <c r="K31" s="44" t="s">
        <v>31</v>
      </c>
      <c r="L31" s="44"/>
    </row>
    <row r="32" spans="1:191" s="28" customFormat="1" ht="116.25" customHeight="1">
      <c r="A32" s="42" t="s">
        <v>99</v>
      </c>
      <c r="B32" s="35" t="s">
        <v>97</v>
      </c>
      <c r="C32" s="35" t="s">
        <v>123</v>
      </c>
      <c r="D32" s="35"/>
      <c r="E32" s="35"/>
      <c r="F32" s="35" t="s">
        <v>53</v>
      </c>
      <c r="G32" s="35" t="s">
        <v>54</v>
      </c>
      <c r="H32" s="43">
        <f>SUM(H39:H47)</f>
        <v>16373.7</v>
      </c>
      <c r="I32" s="43">
        <f>H32</f>
        <v>16373.7</v>
      </c>
      <c r="J32" s="43">
        <f>SUM(J39:J47)</f>
        <v>8796.599999999999</v>
      </c>
      <c r="K32" s="53"/>
      <c r="L32" s="53"/>
      <c r="M32" s="26"/>
      <c r="N32" s="26"/>
      <c r="O32" s="26"/>
      <c r="P32" s="26"/>
      <c r="Q32" s="26"/>
      <c r="R32" s="26"/>
      <c r="S32" s="26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7"/>
    </row>
    <row r="33" spans="1:191" s="28" customFormat="1" ht="96.75" customHeight="1">
      <c r="A33" s="42" t="s">
        <v>100</v>
      </c>
      <c r="B33" s="35" t="s">
        <v>224</v>
      </c>
      <c r="C33" s="35" t="s">
        <v>122</v>
      </c>
      <c r="D33" s="35" t="s">
        <v>24</v>
      </c>
      <c r="E33" s="35" t="s">
        <v>180</v>
      </c>
      <c r="F33" s="35" t="s">
        <v>53</v>
      </c>
      <c r="G33" s="35" t="s">
        <v>54</v>
      </c>
      <c r="H33" s="43"/>
      <c r="I33" s="43"/>
      <c r="J33" s="43"/>
      <c r="K33" s="53"/>
      <c r="L33" s="53"/>
      <c r="M33" s="26"/>
      <c r="N33" s="26"/>
      <c r="O33" s="26"/>
      <c r="P33" s="26"/>
      <c r="Q33" s="26"/>
      <c r="R33" s="26"/>
      <c r="S33" s="26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7"/>
    </row>
    <row r="34" spans="1:191" s="28" customFormat="1" ht="111.75" customHeight="1">
      <c r="A34" s="42" t="s">
        <v>101</v>
      </c>
      <c r="B34" s="35" t="s">
        <v>137</v>
      </c>
      <c r="C34" s="47" t="s">
        <v>98</v>
      </c>
      <c r="D34" s="35" t="s">
        <v>24</v>
      </c>
      <c r="E34" s="35"/>
      <c r="F34" s="35" t="s">
        <v>53</v>
      </c>
      <c r="G34" s="35" t="s">
        <v>54</v>
      </c>
      <c r="H34" s="43"/>
      <c r="I34" s="43"/>
      <c r="J34" s="43"/>
      <c r="K34" s="53"/>
      <c r="L34" s="54" t="s">
        <v>207</v>
      </c>
      <c r="M34" s="26"/>
      <c r="N34" s="26"/>
      <c r="O34" s="26"/>
      <c r="P34" s="26"/>
      <c r="Q34" s="26"/>
      <c r="R34" s="26"/>
      <c r="S34" s="26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7"/>
    </row>
    <row r="35" spans="1:191" s="28" customFormat="1" ht="79.5" customHeight="1">
      <c r="A35" s="42" t="s">
        <v>102</v>
      </c>
      <c r="B35" s="35" t="s">
        <v>138</v>
      </c>
      <c r="C35" s="47" t="s">
        <v>98</v>
      </c>
      <c r="D35" s="35" t="s">
        <v>24</v>
      </c>
      <c r="E35" s="35"/>
      <c r="F35" s="35" t="s">
        <v>53</v>
      </c>
      <c r="G35" s="35" t="s">
        <v>54</v>
      </c>
      <c r="H35" s="43"/>
      <c r="I35" s="43"/>
      <c r="J35" s="43"/>
      <c r="K35" s="53"/>
      <c r="L35" s="54" t="s">
        <v>207</v>
      </c>
      <c r="M35" s="26"/>
      <c r="N35" s="26"/>
      <c r="O35" s="26"/>
      <c r="P35" s="26"/>
      <c r="Q35" s="26"/>
      <c r="R35" s="26"/>
      <c r="S35" s="26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7"/>
    </row>
    <row r="36" spans="1:191" s="28" customFormat="1" ht="222" customHeight="1">
      <c r="A36" s="42" t="s">
        <v>103</v>
      </c>
      <c r="B36" s="35" t="s">
        <v>139</v>
      </c>
      <c r="C36" s="35" t="s">
        <v>122</v>
      </c>
      <c r="D36" s="35" t="s">
        <v>24</v>
      </c>
      <c r="E36" s="35" t="s">
        <v>225</v>
      </c>
      <c r="F36" s="35" t="s">
        <v>53</v>
      </c>
      <c r="G36" s="35" t="s">
        <v>54</v>
      </c>
      <c r="H36" s="43"/>
      <c r="I36" s="43"/>
      <c r="J36" s="43"/>
      <c r="K36" s="53"/>
      <c r="L36" s="53"/>
      <c r="M36" s="26"/>
      <c r="N36" s="26"/>
      <c r="O36" s="26"/>
      <c r="P36" s="26"/>
      <c r="Q36" s="26"/>
      <c r="R36" s="26"/>
      <c r="S36" s="26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7"/>
    </row>
    <row r="37" spans="1:191" s="28" customFormat="1" ht="65.25" customHeight="1">
      <c r="A37" s="42" t="s">
        <v>104</v>
      </c>
      <c r="B37" s="35" t="s">
        <v>140</v>
      </c>
      <c r="C37" s="47" t="s">
        <v>98</v>
      </c>
      <c r="D37" s="35" t="s">
        <v>24</v>
      </c>
      <c r="E37" s="35" t="s">
        <v>164</v>
      </c>
      <c r="F37" s="35" t="s">
        <v>53</v>
      </c>
      <c r="G37" s="35" t="s">
        <v>54</v>
      </c>
      <c r="H37" s="43"/>
      <c r="I37" s="43"/>
      <c r="J37" s="43"/>
      <c r="K37" s="53"/>
      <c r="L37" s="53"/>
      <c r="M37" s="26"/>
      <c r="N37" s="26"/>
      <c r="O37" s="26"/>
      <c r="P37" s="26"/>
      <c r="Q37" s="26"/>
      <c r="R37" s="26"/>
      <c r="S37" s="26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7"/>
    </row>
    <row r="38" spans="1:191" s="28" customFormat="1" ht="127.5" customHeight="1">
      <c r="A38" s="42" t="s">
        <v>105</v>
      </c>
      <c r="B38" s="35" t="s">
        <v>141</v>
      </c>
      <c r="C38" s="47" t="s">
        <v>98</v>
      </c>
      <c r="D38" s="35" t="s">
        <v>24</v>
      </c>
      <c r="E38" s="50"/>
      <c r="F38" s="35" t="s">
        <v>53</v>
      </c>
      <c r="G38" s="35" t="s">
        <v>54</v>
      </c>
      <c r="H38" s="43"/>
      <c r="I38" s="43"/>
      <c r="J38" s="43"/>
      <c r="K38" s="53"/>
      <c r="L38" s="35" t="s">
        <v>181</v>
      </c>
      <c r="M38" s="26"/>
      <c r="N38" s="26"/>
      <c r="O38" s="26"/>
      <c r="P38" s="26"/>
      <c r="Q38" s="26"/>
      <c r="R38" s="26"/>
      <c r="S38" s="26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7"/>
    </row>
    <row r="39" spans="1:11" ht="111" customHeight="1">
      <c r="A39" s="55" t="s">
        <v>106</v>
      </c>
      <c r="B39" s="47" t="s">
        <v>70</v>
      </c>
      <c r="C39" s="47" t="s">
        <v>98</v>
      </c>
      <c r="D39" s="35" t="s">
        <v>24</v>
      </c>
      <c r="E39" s="47" t="s">
        <v>176</v>
      </c>
      <c r="F39" s="35" t="s">
        <v>53</v>
      </c>
      <c r="G39" s="35" t="s">
        <v>54</v>
      </c>
      <c r="H39" s="43">
        <v>107</v>
      </c>
      <c r="I39" s="43">
        <f aca="true" t="shared" si="2" ref="I39:I47">H39</f>
        <v>107</v>
      </c>
      <c r="J39" s="43">
        <v>15.1</v>
      </c>
      <c r="K39" s="45"/>
    </row>
    <row r="40" spans="1:11" ht="79.5" customHeight="1">
      <c r="A40" s="42" t="s">
        <v>142</v>
      </c>
      <c r="B40" s="47" t="s">
        <v>71</v>
      </c>
      <c r="C40" s="47" t="s">
        <v>98</v>
      </c>
      <c r="D40" s="35" t="s">
        <v>24</v>
      </c>
      <c r="E40" s="47" t="s">
        <v>165</v>
      </c>
      <c r="F40" s="35" t="s">
        <v>53</v>
      </c>
      <c r="G40" s="35" t="s">
        <v>54</v>
      </c>
      <c r="H40" s="43">
        <v>0</v>
      </c>
      <c r="I40" s="43">
        <f t="shared" si="2"/>
        <v>0</v>
      </c>
      <c r="J40" s="43">
        <v>0</v>
      </c>
      <c r="K40" s="45"/>
    </row>
    <row r="41" spans="1:12" ht="112.5" customHeight="1">
      <c r="A41" s="42" t="s">
        <v>143</v>
      </c>
      <c r="B41" s="47" t="s">
        <v>72</v>
      </c>
      <c r="C41" s="47" t="s">
        <v>202</v>
      </c>
      <c r="D41" s="35" t="s">
        <v>24</v>
      </c>
      <c r="F41" s="35" t="s">
        <v>53</v>
      </c>
      <c r="G41" s="35" t="s">
        <v>54</v>
      </c>
      <c r="H41" s="43">
        <v>151</v>
      </c>
      <c r="I41" s="43">
        <f t="shared" si="2"/>
        <v>151</v>
      </c>
      <c r="J41" s="43">
        <v>0</v>
      </c>
      <c r="K41" s="45"/>
      <c r="L41" s="54" t="s">
        <v>199</v>
      </c>
    </row>
    <row r="42" spans="1:12" ht="126.75" customHeight="1">
      <c r="A42" s="42" t="s">
        <v>144</v>
      </c>
      <c r="B42" s="47" t="s">
        <v>145</v>
      </c>
      <c r="C42" s="47" t="s">
        <v>98</v>
      </c>
      <c r="D42" s="35" t="s">
        <v>24</v>
      </c>
      <c r="E42" s="35" t="s">
        <v>195</v>
      </c>
      <c r="F42" s="35" t="s">
        <v>53</v>
      </c>
      <c r="G42" s="35" t="s">
        <v>54</v>
      </c>
      <c r="H42" s="43"/>
      <c r="I42" s="43"/>
      <c r="J42" s="43"/>
      <c r="K42" s="45"/>
      <c r="L42" s="44"/>
    </row>
    <row r="43" spans="1:11" ht="111" customHeight="1">
      <c r="A43" s="42" t="s">
        <v>147</v>
      </c>
      <c r="B43" s="47" t="s">
        <v>73</v>
      </c>
      <c r="C43" s="47" t="s">
        <v>98</v>
      </c>
      <c r="D43" s="35" t="s">
        <v>24</v>
      </c>
      <c r="E43" s="35" t="s">
        <v>146</v>
      </c>
      <c r="F43" s="35" t="s">
        <v>53</v>
      </c>
      <c r="G43" s="35" t="s">
        <v>54</v>
      </c>
      <c r="H43" s="43">
        <v>1335.6</v>
      </c>
      <c r="I43" s="43">
        <f t="shared" si="2"/>
        <v>1335.6</v>
      </c>
      <c r="J43" s="43">
        <v>231.3</v>
      </c>
      <c r="K43" s="45"/>
    </row>
    <row r="44" spans="1:11" ht="159.75" customHeight="1">
      <c r="A44" s="42" t="s">
        <v>148</v>
      </c>
      <c r="B44" s="47" t="s">
        <v>149</v>
      </c>
      <c r="C44" s="47" t="s">
        <v>98</v>
      </c>
      <c r="D44" s="35" t="s">
        <v>24</v>
      </c>
      <c r="E44" s="35" t="s">
        <v>208</v>
      </c>
      <c r="F44" s="35" t="s">
        <v>53</v>
      </c>
      <c r="G44" s="35" t="s">
        <v>54</v>
      </c>
      <c r="H44" s="43"/>
      <c r="I44" s="43"/>
      <c r="J44" s="43"/>
      <c r="K44" s="45"/>
    </row>
    <row r="45" spans="1:11" ht="177.75" customHeight="1">
      <c r="A45" s="42" t="s">
        <v>150</v>
      </c>
      <c r="B45" s="35" t="s">
        <v>74</v>
      </c>
      <c r="C45" s="35" t="s">
        <v>122</v>
      </c>
      <c r="D45" s="35" t="s">
        <v>24</v>
      </c>
      <c r="E45" s="35" t="s">
        <v>226</v>
      </c>
      <c r="F45" s="35" t="s">
        <v>53</v>
      </c>
      <c r="G45" s="35" t="s">
        <v>54</v>
      </c>
      <c r="H45" s="43">
        <v>10595.3</v>
      </c>
      <c r="I45" s="43">
        <f t="shared" si="2"/>
        <v>10595.3</v>
      </c>
      <c r="J45" s="43">
        <v>7889.2</v>
      </c>
      <c r="K45" s="56" t="s">
        <v>228</v>
      </c>
    </row>
    <row r="46" spans="1:12" ht="94.5" customHeight="1">
      <c r="A46" s="42" t="s">
        <v>151</v>
      </c>
      <c r="B46" s="47" t="s">
        <v>75</v>
      </c>
      <c r="C46" s="35" t="s">
        <v>122</v>
      </c>
      <c r="D46" s="35" t="s">
        <v>24</v>
      </c>
      <c r="E46" s="35" t="s">
        <v>183</v>
      </c>
      <c r="F46" s="35" t="s">
        <v>53</v>
      </c>
      <c r="G46" s="35" t="s">
        <v>54</v>
      </c>
      <c r="H46" s="43">
        <v>300</v>
      </c>
      <c r="I46" s="43">
        <f t="shared" si="2"/>
        <v>300</v>
      </c>
      <c r="J46" s="43">
        <v>0</v>
      </c>
      <c r="K46" s="56" t="s">
        <v>227</v>
      </c>
      <c r="L46" s="44"/>
    </row>
    <row r="47" spans="1:11" ht="76.5" customHeight="1">
      <c r="A47" s="42" t="s">
        <v>152</v>
      </c>
      <c r="B47" s="47" t="s">
        <v>76</v>
      </c>
      <c r="C47" s="47" t="s">
        <v>98</v>
      </c>
      <c r="D47" s="35" t="s">
        <v>24</v>
      </c>
      <c r="E47" s="35" t="s">
        <v>127</v>
      </c>
      <c r="F47" s="35" t="s">
        <v>53</v>
      </c>
      <c r="G47" s="35" t="s">
        <v>54</v>
      </c>
      <c r="H47" s="43">
        <v>3884.8</v>
      </c>
      <c r="I47" s="43">
        <f t="shared" si="2"/>
        <v>3884.8</v>
      </c>
      <c r="J47" s="43">
        <v>661</v>
      </c>
      <c r="K47" s="45"/>
    </row>
    <row r="48" spans="1:191" s="28" customFormat="1" ht="19.5" customHeight="1">
      <c r="A48" s="42" t="s">
        <v>12</v>
      </c>
      <c r="B48" s="61" t="s">
        <v>107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26"/>
      <c r="N48" s="26"/>
      <c r="O48" s="26"/>
      <c r="P48" s="26"/>
      <c r="Q48" s="26"/>
      <c r="R48" s="26"/>
      <c r="S48" s="26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7"/>
    </row>
    <row r="49" spans="1:191" s="28" customFormat="1" ht="219.75" customHeight="1">
      <c r="A49" s="42" t="s">
        <v>13</v>
      </c>
      <c r="B49" s="35" t="s">
        <v>229</v>
      </c>
      <c r="C49" s="35" t="s">
        <v>203</v>
      </c>
      <c r="D49" s="35"/>
      <c r="E49" s="35"/>
      <c r="F49" s="35"/>
      <c r="G49" s="35"/>
      <c r="H49" s="43">
        <f>H50</f>
        <v>80127.9</v>
      </c>
      <c r="I49" s="43">
        <f>H49</f>
        <v>80127.9</v>
      </c>
      <c r="J49" s="43">
        <f>J50</f>
        <v>41102.9</v>
      </c>
      <c r="K49" s="44"/>
      <c r="L49" s="45"/>
      <c r="M49" s="26"/>
      <c r="N49" s="26"/>
      <c r="O49" s="26"/>
      <c r="P49" s="26"/>
      <c r="Q49" s="26"/>
      <c r="R49" s="26"/>
      <c r="S49" s="26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7"/>
    </row>
    <row r="50" spans="1:191" s="30" customFormat="1" ht="222" customHeight="1">
      <c r="A50" s="42" t="s">
        <v>14</v>
      </c>
      <c r="B50" s="47" t="s">
        <v>77</v>
      </c>
      <c r="C50" s="35" t="s">
        <v>203</v>
      </c>
      <c r="D50" s="35" t="s">
        <v>25</v>
      </c>
      <c r="E50" s="35" t="s">
        <v>166</v>
      </c>
      <c r="F50" s="35" t="s">
        <v>53</v>
      </c>
      <c r="G50" s="35" t="s">
        <v>54</v>
      </c>
      <c r="H50" s="43">
        <v>80127.9</v>
      </c>
      <c r="I50" s="43">
        <f>H50</f>
        <v>80127.9</v>
      </c>
      <c r="J50" s="43">
        <v>41102.9</v>
      </c>
      <c r="K50" s="35" t="s">
        <v>27</v>
      </c>
      <c r="L50" s="3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9"/>
    </row>
    <row r="51" spans="1:12" s="25" customFormat="1" ht="222.75" customHeight="1">
      <c r="A51" s="42" t="s">
        <v>15</v>
      </c>
      <c r="B51" s="47" t="s">
        <v>196</v>
      </c>
      <c r="C51" s="35" t="s">
        <v>204</v>
      </c>
      <c r="D51" s="35" t="s">
        <v>35</v>
      </c>
      <c r="E51" s="57"/>
      <c r="F51" s="35" t="s">
        <v>53</v>
      </c>
      <c r="G51" s="35" t="s">
        <v>54</v>
      </c>
      <c r="H51" s="43"/>
      <c r="I51" s="43"/>
      <c r="J51" s="43"/>
      <c r="K51" s="35"/>
      <c r="L51" s="35"/>
    </row>
    <row r="52" spans="1:12" s="25" customFormat="1" ht="252.75" customHeight="1">
      <c r="A52" s="42" t="s">
        <v>16</v>
      </c>
      <c r="B52" s="47" t="s">
        <v>42</v>
      </c>
      <c r="C52" s="35" t="s">
        <v>121</v>
      </c>
      <c r="D52" s="35" t="s">
        <v>35</v>
      </c>
      <c r="E52" s="35" t="s">
        <v>182</v>
      </c>
      <c r="F52" s="35" t="s">
        <v>53</v>
      </c>
      <c r="G52" s="35" t="s">
        <v>54</v>
      </c>
      <c r="H52" s="43"/>
      <c r="I52" s="43"/>
      <c r="J52" s="43"/>
      <c r="K52" s="35"/>
      <c r="L52" s="35"/>
    </row>
    <row r="53" spans="1:12" s="25" customFormat="1" ht="178.5" customHeight="1">
      <c r="A53" s="42" t="s">
        <v>17</v>
      </c>
      <c r="B53" s="47" t="s">
        <v>230</v>
      </c>
      <c r="C53" s="35" t="s">
        <v>121</v>
      </c>
      <c r="D53" s="52" t="s">
        <v>184</v>
      </c>
      <c r="E53" s="35"/>
      <c r="F53" s="35" t="s">
        <v>53</v>
      </c>
      <c r="G53" s="35" t="s">
        <v>54</v>
      </c>
      <c r="H53" s="43"/>
      <c r="I53" s="43"/>
      <c r="J53" s="43"/>
      <c r="K53" s="35"/>
      <c r="L53" s="35" t="s">
        <v>185</v>
      </c>
    </row>
    <row r="54" spans="1:12" s="25" customFormat="1" ht="252" customHeight="1">
      <c r="A54" s="42" t="s">
        <v>18</v>
      </c>
      <c r="B54" s="47" t="s">
        <v>78</v>
      </c>
      <c r="C54" s="35" t="s">
        <v>108</v>
      </c>
      <c r="D54" s="35" t="s">
        <v>36</v>
      </c>
      <c r="E54" s="35" t="s">
        <v>167</v>
      </c>
      <c r="F54" s="35" t="s">
        <v>53</v>
      </c>
      <c r="G54" s="35" t="s">
        <v>54</v>
      </c>
      <c r="H54" s="43"/>
      <c r="I54" s="43"/>
      <c r="J54" s="43"/>
      <c r="K54" s="35"/>
      <c r="L54" s="35"/>
    </row>
    <row r="55" spans="1:12" s="25" customFormat="1" ht="79.5" customHeight="1">
      <c r="A55" s="42" t="s">
        <v>186</v>
      </c>
      <c r="B55" s="47" t="s">
        <v>79</v>
      </c>
      <c r="C55" s="35" t="s">
        <v>108</v>
      </c>
      <c r="D55" s="35" t="s">
        <v>37</v>
      </c>
      <c r="E55" s="35" t="s">
        <v>168</v>
      </c>
      <c r="F55" s="35" t="s">
        <v>53</v>
      </c>
      <c r="G55" s="35" t="s">
        <v>54</v>
      </c>
      <c r="H55" s="43"/>
      <c r="I55" s="43"/>
      <c r="J55" s="43"/>
      <c r="K55" s="35"/>
      <c r="L55" s="35"/>
    </row>
    <row r="56" spans="1:12" s="25" customFormat="1" ht="96.75" customHeight="1">
      <c r="A56" s="42" t="s">
        <v>187</v>
      </c>
      <c r="B56" s="47" t="s">
        <v>190</v>
      </c>
      <c r="C56" s="35" t="s">
        <v>121</v>
      </c>
      <c r="D56" s="35" t="s">
        <v>189</v>
      </c>
      <c r="E56" s="35" t="s">
        <v>191</v>
      </c>
      <c r="F56" s="35" t="s">
        <v>53</v>
      </c>
      <c r="G56" s="35" t="s">
        <v>54</v>
      </c>
      <c r="H56" s="43">
        <v>184.3</v>
      </c>
      <c r="I56" s="43">
        <f>H56</f>
        <v>184.3</v>
      </c>
      <c r="J56" s="43">
        <v>184</v>
      </c>
      <c r="K56" s="35" t="s">
        <v>192</v>
      </c>
      <c r="L56" s="35"/>
    </row>
    <row r="57" spans="1:12" s="25" customFormat="1" ht="131.25" customHeight="1">
      <c r="A57" s="42" t="s">
        <v>193</v>
      </c>
      <c r="B57" s="47" t="s">
        <v>231</v>
      </c>
      <c r="C57" s="35" t="s">
        <v>121</v>
      </c>
      <c r="D57" s="35" t="s">
        <v>232</v>
      </c>
      <c r="E57" s="35"/>
      <c r="F57" s="35" t="s">
        <v>53</v>
      </c>
      <c r="G57" s="35" t="s">
        <v>54</v>
      </c>
      <c r="H57" s="43"/>
      <c r="I57" s="43"/>
      <c r="J57" s="43"/>
      <c r="K57" s="35"/>
      <c r="L57" s="35" t="s">
        <v>185</v>
      </c>
    </row>
    <row r="58" spans="1:12" s="25" customFormat="1" ht="81.75" customHeight="1">
      <c r="A58" s="42" t="s">
        <v>110</v>
      </c>
      <c r="B58" s="47" t="s">
        <v>188</v>
      </c>
      <c r="C58" s="35" t="s">
        <v>121</v>
      </c>
      <c r="D58" s="35"/>
      <c r="E58" s="35"/>
      <c r="F58" s="35" t="s">
        <v>53</v>
      </c>
      <c r="G58" s="35" t="s">
        <v>54</v>
      </c>
      <c r="H58" s="43"/>
      <c r="I58" s="43"/>
      <c r="J58" s="43"/>
      <c r="K58" s="35"/>
      <c r="L58" s="35"/>
    </row>
    <row r="59" spans="1:12" s="25" customFormat="1" ht="129.75" customHeight="1">
      <c r="A59" s="42" t="s">
        <v>111</v>
      </c>
      <c r="B59" s="47" t="s">
        <v>80</v>
      </c>
      <c r="C59" s="35" t="s">
        <v>204</v>
      </c>
      <c r="D59" s="35" t="s">
        <v>39</v>
      </c>
      <c r="E59" s="58"/>
      <c r="F59" s="35" t="s">
        <v>53</v>
      </c>
      <c r="G59" s="35" t="s">
        <v>54</v>
      </c>
      <c r="H59" s="43"/>
      <c r="I59" s="43"/>
      <c r="J59" s="43"/>
      <c r="K59" s="35"/>
      <c r="L59" s="35" t="s">
        <v>169</v>
      </c>
    </row>
    <row r="60" spans="1:12" s="25" customFormat="1" ht="129.75" customHeight="1">
      <c r="A60" s="42" t="s">
        <v>112</v>
      </c>
      <c r="B60" s="47" t="s">
        <v>81</v>
      </c>
      <c r="C60" s="35" t="s">
        <v>204</v>
      </c>
      <c r="D60" s="35" t="s">
        <v>39</v>
      </c>
      <c r="E60" s="35" t="s">
        <v>170</v>
      </c>
      <c r="F60" s="35" t="s">
        <v>53</v>
      </c>
      <c r="G60" s="35" t="s">
        <v>54</v>
      </c>
      <c r="H60" s="43"/>
      <c r="I60" s="43"/>
      <c r="J60" s="43"/>
      <c r="K60" s="35"/>
      <c r="L60" s="35"/>
    </row>
    <row r="61" spans="1:12" s="25" customFormat="1" ht="156.75" customHeight="1">
      <c r="A61" s="42" t="s">
        <v>113</v>
      </c>
      <c r="B61" s="47" t="s">
        <v>82</v>
      </c>
      <c r="C61" s="35" t="s">
        <v>204</v>
      </c>
      <c r="D61" s="35" t="s">
        <v>39</v>
      </c>
      <c r="E61" s="35" t="s">
        <v>171</v>
      </c>
      <c r="F61" s="35" t="s">
        <v>53</v>
      </c>
      <c r="G61" s="35" t="s">
        <v>54</v>
      </c>
      <c r="H61" s="43"/>
      <c r="I61" s="43"/>
      <c r="J61" s="43"/>
      <c r="K61" s="35"/>
      <c r="L61" s="35"/>
    </row>
    <row r="62" spans="1:12" s="25" customFormat="1" ht="174" customHeight="1">
      <c r="A62" s="42" t="s">
        <v>114</v>
      </c>
      <c r="B62" s="47" t="s">
        <v>83</v>
      </c>
      <c r="C62" s="35" t="s">
        <v>204</v>
      </c>
      <c r="D62" s="35" t="s">
        <v>39</v>
      </c>
      <c r="E62" s="35" t="s">
        <v>172</v>
      </c>
      <c r="F62" s="35" t="s">
        <v>53</v>
      </c>
      <c r="G62" s="35" t="s">
        <v>54</v>
      </c>
      <c r="H62" s="43"/>
      <c r="I62" s="43"/>
      <c r="J62" s="43"/>
      <c r="K62" s="35"/>
      <c r="L62" s="35"/>
    </row>
    <row r="63" spans="1:12" s="25" customFormat="1" ht="126.75" customHeight="1">
      <c r="A63" s="42" t="s">
        <v>115</v>
      </c>
      <c r="B63" s="47" t="s">
        <v>84</v>
      </c>
      <c r="C63" s="35" t="s">
        <v>108</v>
      </c>
      <c r="D63" s="35" t="s">
        <v>39</v>
      </c>
      <c r="E63" s="35" t="s">
        <v>174</v>
      </c>
      <c r="F63" s="35" t="s">
        <v>53</v>
      </c>
      <c r="G63" s="35" t="s">
        <v>54</v>
      </c>
      <c r="H63" s="43"/>
      <c r="I63" s="43"/>
      <c r="J63" s="43"/>
      <c r="K63" s="35"/>
      <c r="L63" s="35"/>
    </row>
    <row r="64" spans="1:12" s="25" customFormat="1" ht="189.75" customHeight="1">
      <c r="A64" s="42" t="s">
        <v>116</v>
      </c>
      <c r="B64" s="47" t="s">
        <v>85</v>
      </c>
      <c r="C64" s="35" t="s">
        <v>108</v>
      </c>
      <c r="D64" s="35" t="s">
        <v>40</v>
      </c>
      <c r="E64" s="35" t="s">
        <v>175</v>
      </c>
      <c r="F64" s="35" t="s">
        <v>53</v>
      </c>
      <c r="G64" s="35" t="s">
        <v>54</v>
      </c>
      <c r="H64" s="43"/>
      <c r="I64" s="43"/>
      <c r="J64" s="43"/>
      <c r="K64" s="35"/>
      <c r="L64" s="35"/>
    </row>
    <row r="65" spans="1:12" s="25" customFormat="1" ht="132.75" customHeight="1">
      <c r="A65" s="42" t="s">
        <v>117</v>
      </c>
      <c r="B65" s="47" t="s">
        <v>109</v>
      </c>
      <c r="C65" s="35" t="s">
        <v>204</v>
      </c>
      <c r="D65" s="35"/>
      <c r="E65" s="35"/>
      <c r="F65" s="35" t="s">
        <v>53</v>
      </c>
      <c r="G65" s="35" t="s">
        <v>54</v>
      </c>
      <c r="H65" s="43"/>
      <c r="I65" s="43"/>
      <c r="J65" s="43"/>
      <c r="K65" s="35"/>
      <c r="L65" s="35"/>
    </row>
    <row r="66" spans="1:12" s="25" customFormat="1" ht="302.25" customHeight="1">
      <c r="A66" s="42" t="s">
        <v>16</v>
      </c>
      <c r="B66" s="47" t="s">
        <v>86</v>
      </c>
      <c r="C66" s="35" t="s">
        <v>204</v>
      </c>
      <c r="D66" s="35" t="s">
        <v>43</v>
      </c>
      <c r="E66" s="35" t="s">
        <v>173</v>
      </c>
      <c r="F66" s="35" t="s">
        <v>53</v>
      </c>
      <c r="G66" s="35" t="s">
        <v>54</v>
      </c>
      <c r="H66" s="43"/>
      <c r="I66" s="43"/>
      <c r="J66" s="43"/>
      <c r="K66" s="35"/>
      <c r="L66" s="35"/>
    </row>
    <row r="67" spans="1:12" s="25" customFormat="1" ht="51" customHeight="1">
      <c r="A67" s="42" t="s">
        <v>19</v>
      </c>
      <c r="B67" s="47" t="s">
        <v>119</v>
      </c>
      <c r="C67" s="38" t="s">
        <v>120</v>
      </c>
      <c r="D67" s="38" t="s">
        <v>120</v>
      </c>
      <c r="E67" s="38" t="s">
        <v>120</v>
      </c>
      <c r="F67" s="38" t="s">
        <v>120</v>
      </c>
      <c r="G67" s="38" t="s">
        <v>120</v>
      </c>
      <c r="H67" s="43">
        <f>H49+H32+H23+H8+H56</f>
        <v>549688.6000000001</v>
      </c>
      <c r="I67" s="43">
        <f>I49+I32+I23+I8+I56</f>
        <v>549688.6000000001</v>
      </c>
      <c r="J67" s="43">
        <f>J49+J32+J23+J8+J56</f>
        <v>277133.89999999997</v>
      </c>
      <c r="K67" s="35"/>
      <c r="L67" s="35"/>
    </row>
    <row r="68" spans="1:12" s="25" customFormat="1" ht="51.75" customHeight="1">
      <c r="A68" s="42" t="s">
        <v>20</v>
      </c>
      <c r="B68" s="47"/>
      <c r="C68" s="35" t="s">
        <v>121</v>
      </c>
      <c r="D68" s="38" t="s">
        <v>120</v>
      </c>
      <c r="E68" s="38" t="s">
        <v>120</v>
      </c>
      <c r="F68" s="38" t="s">
        <v>120</v>
      </c>
      <c r="G68" s="38" t="s">
        <v>120</v>
      </c>
      <c r="H68" s="43">
        <f>H8+H23+H45+H46+H56</f>
        <v>464082.29999999993</v>
      </c>
      <c r="I68" s="43">
        <f>I8+I23+I45+I46+I56</f>
        <v>464082.29999999993</v>
      </c>
      <c r="J68" s="43">
        <f>J8+J23+J45+J46+J56</f>
        <v>235123.59999999998</v>
      </c>
      <c r="K68" s="35"/>
      <c r="L68" s="35"/>
    </row>
    <row r="69" spans="1:12" s="25" customFormat="1" ht="64.5" customHeight="1">
      <c r="A69" s="42" t="s">
        <v>34</v>
      </c>
      <c r="B69" s="47"/>
      <c r="C69" s="47" t="s">
        <v>98</v>
      </c>
      <c r="D69" s="38" t="s">
        <v>120</v>
      </c>
      <c r="E69" s="38" t="s">
        <v>120</v>
      </c>
      <c r="F69" s="38" t="s">
        <v>120</v>
      </c>
      <c r="G69" s="38" t="s">
        <v>120</v>
      </c>
      <c r="H69" s="43">
        <f>H39+H40+H43+H47</f>
        <v>5327.4</v>
      </c>
      <c r="I69" s="43">
        <f>I39+I40+I43+I47</f>
        <v>5327.4</v>
      </c>
      <c r="J69" s="43">
        <f>J39+J40+J43+J47</f>
        <v>907.4</v>
      </c>
      <c r="K69" s="35"/>
      <c r="L69" s="35"/>
    </row>
    <row r="70" spans="1:19" s="25" customFormat="1" ht="81.75" customHeight="1">
      <c r="A70" s="42" t="s">
        <v>38</v>
      </c>
      <c r="B70" s="35"/>
      <c r="C70" s="35" t="s">
        <v>108</v>
      </c>
      <c r="D70" s="38" t="s">
        <v>120</v>
      </c>
      <c r="E70" s="38" t="s">
        <v>120</v>
      </c>
      <c r="F70" s="38" t="s">
        <v>120</v>
      </c>
      <c r="G70" s="38" t="s">
        <v>120</v>
      </c>
      <c r="H70" s="43">
        <f>H49</f>
        <v>80127.9</v>
      </c>
      <c r="I70" s="43">
        <f>I49</f>
        <v>80127.9</v>
      </c>
      <c r="J70" s="43">
        <f>J49</f>
        <v>41102.9</v>
      </c>
      <c r="K70" s="35"/>
      <c r="L70" s="35"/>
      <c r="M70" s="26"/>
      <c r="N70" s="26"/>
      <c r="O70" s="26"/>
      <c r="P70" s="26"/>
      <c r="Q70" s="26"/>
      <c r="R70" s="26"/>
      <c r="S70" s="26"/>
    </row>
    <row r="71" spans="1:19" s="25" customFormat="1" ht="68.25" customHeight="1">
      <c r="A71" s="42" t="s">
        <v>41</v>
      </c>
      <c r="B71" s="35"/>
      <c r="C71" s="47" t="s">
        <v>202</v>
      </c>
      <c r="D71" s="38" t="s">
        <v>120</v>
      </c>
      <c r="E71" s="38" t="s">
        <v>120</v>
      </c>
      <c r="F71" s="38" t="s">
        <v>120</v>
      </c>
      <c r="G71" s="38" t="s">
        <v>120</v>
      </c>
      <c r="H71" s="43">
        <v>151</v>
      </c>
      <c r="I71" s="43">
        <f>H71</f>
        <v>151</v>
      </c>
      <c r="J71" s="43">
        <v>0</v>
      </c>
      <c r="K71" s="35"/>
      <c r="L71" s="35"/>
      <c r="M71" s="26"/>
      <c r="N71" s="26"/>
      <c r="O71" s="26"/>
      <c r="P71" s="26"/>
      <c r="Q71" s="26"/>
      <c r="R71" s="26"/>
      <c r="S71" s="26"/>
    </row>
    <row r="72" spans="1:19" s="25" customFormat="1" ht="22.5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26"/>
      <c r="N72" s="26"/>
      <c r="O72" s="26"/>
      <c r="P72" s="26"/>
      <c r="Q72" s="26"/>
      <c r="R72" s="26"/>
      <c r="S72" s="26"/>
    </row>
    <row r="73" spans="1:19" s="25" customFormat="1" ht="21.75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26"/>
      <c r="N73" s="26"/>
      <c r="O73" s="26"/>
      <c r="P73" s="26"/>
      <c r="Q73" s="26"/>
      <c r="R73" s="26"/>
      <c r="S73" s="26"/>
    </row>
    <row r="74" spans="1:191" s="34" customFormat="1" ht="15.75" customHeight="1">
      <c r="A74" s="36"/>
      <c r="B74" s="65" t="s">
        <v>118</v>
      </c>
      <c r="C74" s="65"/>
      <c r="D74" s="65"/>
      <c r="E74" s="37"/>
      <c r="F74" s="37"/>
      <c r="G74" s="65" t="s">
        <v>124</v>
      </c>
      <c r="H74" s="65"/>
      <c r="I74" s="59"/>
      <c r="J74" s="37"/>
      <c r="K74" s="37"/>
      <c r="L74" s="37"/>
      <c r="M74" s="31"/>
      <c r="N74" s="31"/>
      <c r="O74" s="31"/>
      <c r="P74" s="31"/>
      <c r="Q74" s="31"/>
      <c r="R74" s="31"/>
      <c r="S74" s="31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3"/>
    </row>
    <row r="75" spans="1:191" s="28" customFormat="1" ht="15.75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26"/>
      <c r="N75" s="26"/>
      <c r="O75" s="26"/>
      <c r="P75" s="26"/>
      <c r="Q75" s="26"/>
      <c r="R75" s="26"/>
      <c r="S75" s="26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7"/>
    </row>
    <row r="76" spans="1:191" s="28" customFormat="1" ht="24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26"/>
      <c r="P76" s="26"/>
      <c r="Q76" s="26"/>
      <c r="R76" s="26"/>
      <c r="S76" s="26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7"/>
    </row>
    <row r="77" spans="1:191" s="28" customFormat="1" ht="15.75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26"/>
      <c r="N77" s="26"/>
      <c r="O77" s="26"/>
      <c r="P77" s="26"/>
      <c r="Q77" s="26"/>
      <c r="R77" s="26"/>
      <c r="S77" s="26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7"/>
    </row>
    <row r="78" spans="1:191" s="28" customFormat="1" ht="24" customHeight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26"/>
      <c r="N78" s="26"/>
      <c r="O78" s="26"/>
      <c r="P78" s="26"/>
      <c r="Q78" s="26"/>
      <c r="R78" s="26"/>
      <c r="S78" s="26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7"/>
    </row>
    <row r="79" spans="1:191" s="28" customFormat="1" ht="15.75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26"/>
      <c r="N79" s="26"/>
      <c r="O79" s="26"/>
      <c r="P79" s="26"/>
      <c r="Q79" s="26"/>
      <c r="R79" s="26"/>
      <c r="S79" s="26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7"/>
    </row>
    <row r="80" spans="1:191" s="28" customFormat="1" ht="15.75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26"/>
      <c r="N80" s="26"/>
      <c r="O80" s="26"/>
      <c r="P80" s="26"/>
      <c r="Q80" s="26"/>
      <c r="R80" s="26"/>
      <c r="S80" s="26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7"/>
    </row>
    <row r="81" spans="1:191" s="28" customFormat="1" ht="15.75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26"/>
      <c r="N81" s="26"/>
      <c r="O81" s="26"/>
      <c r="P81" s="26"/>
      <c r="Q81" s="26"/>
      <c r="R81" s="26"/>
      <c r="S81" s="26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7"/>
    </row>
    <row r="82" spans="1:191" s="28" customFormat="1" ht="15.7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26"/>
      <c r="N82" s="26"/>
      <c r="O82" s="26"/>
      <c r="P82" s="26"/>
      <c r="Q82" s="26"/>
      <c r="R82" s="26"/>
      <c r="S82" s="26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7"/>
    </row>
    <row r="83" spans="1:191" s="28" customFormat="1" ht="15.7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26"/>
      <c r="N83" s="26"/>
      <c r="O83" s="26"/>
      <c r="P83" s="26"/>
      <c r="Q83" s="26"/>
      <c r="R83" s="26"/>
      <c r="S83" s="26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7"/>
    </row>
    <row r="84" spans="1:191" s="28" customFormat="1" ht="15.75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26"/>
      <c r="N84" s="26"/>
      <c r="O84" s="26"/>
      <c r="P84" s="26"/>
      <c r="Q84" s="26"/>
      <c r="R84" s="26"/>
      <c r="S84" s="26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7"/>
    </row>
    <row r="85" spans="1:191" s="28" customFormat="1" ht="15.75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26"/>
      <c r="N85" s="26"/>
      <c r="O85" s="26"/>
      <c r="P85" s="26"/>
      <c r="Q85" s="26"/>
      <c r="R85" s="26"/>
      <c r="S85" s="26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7"/>
    </row>
    <row r="86" spans="1:191" s="28" customFormat="1" ht="15.75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26"/>
      <c r="N86" s="26"/>
      <c r="O86" s="26"/>
      <c r="P86" s="26"/>
      <c r="Q86" s="26"/>
      <c r="R86" s="26"/>
      <c r="S86" s="26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7"/>
    </row>
    <row r="87" spans="1:191" s="28" customFormat="1" ht="15.75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26"/>
      <c r="N87" s="26"/>
      <c r="O87" s="26"/>
      <c r="P87" s="26"/>
      <c r="Q87" s="26"/>
      <c r="R87" s="26"/>
      <c r="S87" s="26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7"/>
    </row>
    <row r="88" spans="1:191" s="28" customFormat="1" ht="15.75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26"/>
      <c r="N88" s="26"/>
      <c r="O88" s="26"/>
      <c r="P88" s="26"/>
      <c r="Q88" s="26"/>
      <c r="R88" s="26"/>
      <c r="S88" s="26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7"/>
    </row>
    <row r="89" spans="1:191" s="28" customFormat="1" ht="15.75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26"/>
      <c r="N89" s="26"/>
      <c r="O89" s="26"/>
      <c r="P89" s="26"/>
      <c r="Q89" s="26"/>
      <c r="R89" s="26"/>
      <c r="S89" s="26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7"/>
    </row>
    <row r="90" spans="1:191" s="28" customFormat="1" ht="15.75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26"/>
      <c r="N90" s="26"/>
      <c r="O90" s="26"/>
      <c r="P90" s="26"/>
      <c r="Q90" s="26"/>
      <c r="R90" s="26"/>
      <c r="S90" s="26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7"/>
    </row>
    <row r="91" spans="1:191" s="28" customFormat="1" ht="15.75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26"/>
      <c r="N91" s="26"/>
      <c r="O91" s="26"/>
      <c r="P91" s="26"/>
      <c r="Q91" s="26"/>
      <c r="R91" s="26"/>
      <c r="S91" s="26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7"/>
    </row>
    <row r="92" spans="1:191" s="28" customFormat="1" ht="15.7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26"/>
      <c r="N92" s="26"/>
      <c r="O92" s="26"/>
      <c r="P92" s="26"/>
      <c r="Q92" s="26"/>
      <c r="R92" s="26"/>
      <c r="S92" s="26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7"/>
    </row>
    <row r="93" spans="1:191" s="28" customFormat="1" ht="15.7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26"/>
      <c r="N93" s="26"/>
      <c r="O93" s="26"/>
      <c r="P93" s="26"/>
      <c r="Q93" s="26"/>
      <c r="R93" s="26"/>
      <c r="S93" s="26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7"/>
    </row>
    <row r="94" spans="1:191" s="28" customFormat="1" ht="15.75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26"/>
      <c r="N94" s="26"/>
      <c r="O94" s="26"/>
      <c r="P94" s="26"/>
      <c r="Q94" s="26"/>
      <c r="R94" s="26"/>
      <c r="S94" s="26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7"/>
    </row>
    <row r="95" spans="1:12" ht="15.75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ht="15.75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ht="15.75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91" s="7" customFormat="1" ht="15.75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6"/>
      <c r="N98" s="6"/>
      <c r="O98" s="6"/>
      <c r="P98" s="6"/>
      <c r="Q98" s="6"/>
      <c r="R98" s="6"/>
      <c r="S98" s="6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8"/>
    </row>
    <row r="99" spans="1:191" s="7" customFormat="1" ht="15.75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6"/>
      <c r="N99" s="6"/>
      <c r="O99" s="6"/>
      <c r="P99" s="6"/>
      <c r="Q99" s="6"/>
      <c r="R99" s="6"/>
      <c r="S99" s="6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8"/>
    </row>
    <row r="100" spans="1:191" s="7" customFormat="1" ht="15.75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6"/>
      <c r="N100" s="6"/>
      <c r="O100" s="6"/>
      <c r="P100" s="6"/>
      <c r="Q100" s="6"/>
      <c r="R100" s="6"/>
      <c r="S100" s="6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8"/>
    </row>
    <row r="101" spans="1:191" s="7" customFormat="1" ht="15.75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6"/>
      <c r="N101" s="6"/>
      <c r="O101" s="6"/>
      <c r="P101" s="6"/>
      <c r="Q101" s="6"/>
      <c r="R101" s="6"/>
      <c r="S101" s="6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8"/>
    </row>
    <row r="102" spans="1:191" s="7" customFormat="1" ht="15.7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6"/>
      <c r="N102" s="6"/>
      <c r="O102" s="6"/>
      <c r="P102" s="6"/>
      <c r="Q102" s="6"/>
      <c r="R102" s="6"/>
      <c r="S102" s="6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8"/>
    </row>
    <row r="103" spans="1:191" s="7" customFormat="1" ht="15.75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6"/>
      <c r="N103" s="6"/>
      <c r="O103" s="6"/>
      <c r="P103" s="6"/>
      <c r="Q103" s="6"/>
      <c r="R103" s="6"/>
      <c r="S103" s="6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8"/>
    </row>
    <row r="104" spans="1:191" s="7" customFormat="1" ht="15.75">
      <c r="A104" s="36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6"/>
      <c r="N104" s="6"/>
      <c r="O104" s="6"/>
      <c r="P104" s="6"/>
      <c r="Q104" s="6"/>
      <c r="R104" s="6"/>
      <c r="S104" s="6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8"/>
    </row>
    <row r="105" spans="1:191" s="7" customFormat="1" ht="15.75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6"/>
      <c r="N105" s="6"/>
      <c r="O105" s="6"/>
      <c r="P105" s="6"/>
      <c r="Q105" s="6"/>
      <c r="R105" s="6"/>
      <c r="S105" s="6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8"/>
    </row>
    <row r="106" spans="1:191" s="7" customFormat="1" ht="15.75">
      <c r="A106" s="36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6"/>
      <c r="N106" s="6"/>
      <c r="O106" s="6"/>
      <c r="P106" s="6"/>
      <c r="Q106" s="6"/>
      <c r="R106" s="6"/>
      <c r="S106" s="6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8"/>
    </row>
    <row r="107" spans="1:191" s="7" customFormat="1" ht="15.75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6"/>
      <c r="N107" s="6"/>
      <c r="O107" s="6"/>
      <c r="P107" s="6"/>
      <c r="Q107" s="6"/>
      <c r="R107" s="6"/>
      <c r="S107" s="6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8"/>
    </row>
    <row r="108" spans="1:191" s="7" customFormat="1" ht="15.75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6"/>
      <c r="N108" s="6"/>
      <c r="O108" s="6"/>
      <c r="P108" s="6"/>
      <c r="Q108" s="6"/>
      <c r="R108" s="6"/>
      <c r="S108" s="6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8"/>
    </row>
    <row r="109" spans="1:191" s="7" customFormat="1" ht="15.75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6"/>
      <c r="N109" s="6"/>
      <c r="O109" s="6"/>
      <c r="P109" s="6"/>
      <c r="Q109" s="6"/>
      <c r="R109" s="6"/>
      <c r="S109" s="6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8"/>
    </row>
    <row r="110" spans="1:191" s="7" customFormat="1" ht="15.75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6"/>
      <c r="N110" s="6"/>
      <c r="O110" s="6"/>
      <c r="P110" s="6"/>
      <c r="Q110" s="6"/>
      <c r="R110" s="6"/>
      <c r="S110" s="6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8"/>
    </row>
    <row r="111" spans="1:191" s="7" customFormat="1" ht="15.75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6"/>
      <c r="N111" s="6"/>
      <c r="O111" s="6"/>
      <c r="P111" s="6"/>
      <c r="Q111" s="6"/>
      <c r="R111" s="6"/>
      <c r="S111" s="6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8"/>
    </row>
    <row r="112" spans="1:191" s="7" customFormat="1" ht="15.7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6"/>
      <c r="N112" s="6"/>
      <c r="O112" s="6"/>
      <c r="P112" s="6"/>
      <c r="Q112" s="6"/>
      <c r="R112" s="6"/>
      <c r="S112" s="6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8"/>
    </row>
    <row r="113" spans="1:191" s="7" customFormat="1" ht="15.75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6"/>
      <c r="N113" s="6"/>
      <c r="O113" s="6"/>
      <c r="P113" s="6"/>
      <c r="Q113" s="6"/>
      <c r="R113" s="6"/>
      <c r="S113" s="6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8"/>
    </row>
    <row r="114" spans="1:191" s="7" customFormat="1" ht="15.75">
      <c r="A114" s="36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6"/>
      <c r="N114" s="6"/>
      <c r="O114" s="6"/>
      <c r="P114" s="6"/>
      <c r="Q114" s="6"/>
      <c r="R114" s="6"/>
      <c r="S114" s="6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8"/>
    </row>
    <row r="115" spans="1:191" s="7" customFormat="1" ht="15.75">
      <c r="A115" s="36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6"/>
      <c r="N115" s="6"/>
      <c r="O115" s="6"/>
      <c r="P115" s="6"/>
      <c r="Q115" s="6"/>
      <c r="R115" s="6"/>
      <c r="S115" s="6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8"/>
    </row>
    <row r="116" spans="1:191" s="7" customFormat="1" ht="15.75">
      <c r="A116" s="36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6"/>
      <c r="N116" s="6"/>
      <c r="O116" s="6"/>
      <c r="P116" s="6"/>
      <c r="Q116" s="6"/>
      <c r="R116" s="6"/>
      <c r="S116" s="6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8"/>
    </row>
    <row r="117" spans="1:191" s="7" customFormat="1" ht="15.75">
      <c r="A117" s="36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6"/>
      <c r="N117" s="6"/>
      <c r="O117" s="6"/>
      <c r="P117" s="6"/>
      <c r="Q117" s="6"/>
      <c r="R117" s="6"/>
      <c r="S117" s="6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8"/>
    </row>
    <row r="118" spans="1:191" s="7" customFormat="1" ht="15.75">
      <c r="A118" s="36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6"/>
      <c r="N118" s="6"/>
      <c r="O118" s="6"/>
      <c r="P118" s="6"/>
      <c r="Q118" s="6"/>
      <c r="R118" s="6"/>
      <c r="S118" s="6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8"/>
    </row>
    <row r="119" spans="1:191" s="7" customFormat="1" ht="15.75">
      <c r="A119" s="36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6"/>
      <c r="N119" s="6"/>
      <c r="O119" s="6"/>
      <c r="P119" s="6"/>
      <c r="Q119" s="6"/>
      <c r="R119" s="6"/>
      <c r="S119" s="6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8"/>
    </row>
    <row r="120" spans="1:191" s="7" customFormat="1" ht="15.75">
      <c r="A120" s="36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6"/>
      <c r="N120" s="6"/>
      <c r="O120" s="6"/>
      <c r="P120" s="6"/>
      <c r="Q120" s="6"/>
      <c r="R120" s="6"/>
      <c r="S120" s="6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8"/>
    </row>
    <row r="121" spans="1:191" s="7" customFormat="1" ht="15.75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6"/>
      <c r="N121" s="6"/>
      <c r="O121" s="6"/>
      <c r="P121" s="6"/>
      <c r="Q121" s="6"/>
      <c r="R121" s="6"/>
      <c r="S121" s="6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8"/>
    </row>
    <row r="122" spans="1:191" s="7" customFormat="1" ht="15.7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6"/>
      <c r="N122" s="6"/>
      <c r="O122" s="6"/>
      <c r="P122" s="6"/>
      <c r="Q122" s="6"/>
      <c r="R122" s="6"/>
      <c r="S122" s="6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8"/>
    </row>
    <row r="123" spans="1:191" s="7" customFormat="1" ht="15.7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6"/>
      <c r="N123" s="6"/>
      <c r="O123" s="6"/>
      <c r="P123" s="6"/>
      <c r="Q123" s="6"/>
      <c r="R123" s="6"/>
      <c r="S123" s="6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8"/>
    </row>
    <row r="124" spans="1:191" s="7" customFormat="1" ht="15.75">
      <c r="A124" s="36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6"/>
      <c r="N124" s="6"/>
      <c r="O124" s="6"/>
      <c r="P124" s="6"/>
      <c r="Q124" s="6"/>
      <c r="R124" s="6"/>
      <c r="S124" s="6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8"/>
    </row>
    <row r="125" spans="1:191" s="7" customFormat="1" ht="15.75">
      <c r="A125" s="36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6"/>
      <c r="N125" s="6"/>
      <c r="O125" s="6"/>
      <c r="P125" s="6"/>
      <c r="Q125" s="6"/>
      <c r="R125" s="6"/>
      <c r="S125" s="6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8"/>
    </row>
    <row r="126" spans="1:191" s="7" customFormat="1" ht="15.75">
      <c r="A126" s="36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6"/>
      <c r="N126" s="6"/>
      <c r="O126" s="6"/>
      <c r="P126" s="6"/>
      <c r="Q126" s="6"/>
      <c r="R126" s="6"/>
      <c r="S126" s="6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8"/>
    </row>
    <row r="127" spans="1:191" s="7" customFormat="1" ht="15.75">
      <c r="A127" s="36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6"/>
      <c r="N127" s="6"/>
      <c r="O127" s="6"/>
      <c r="P127" s="6"/>
      <c r="Q127" s="6"/>
      <c r="R127" s="6"/>
      <c r="S127" s="6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8"/>
    </row>
    <row r="128" spans="1:191" s="7" customFormat="1" ht="15.75">
      <c r="A128" s="36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6"/>
      <c r="N128" s="6"/>
      <c r="O128" s="6"/>
      <c r="P128" s="6"/>
      <c r="Q128" s="6"/>
      <c r="R128" s="6"/>
      <c r="S128" s="6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8"/>
    </row>
    <row r="129" spans="1:191" s="7" customFormat="1" ht="15.75">
      <c r="A129" s="36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6"/>
      <c r="N129" s="6"/>
      <c r="O129" s="6"/>
      <c r="P129" s="6"/>
      <c r="Q129" s="6"/>
      <c r="R129" s="6"/>
      <c r="S129" s="6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8"/>
    </row>
    <row r="130" spans="1:191" s="7" customFormat="1" ht="15.75">
      <c r="A130" s="36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6"/>
      <c r="N130" s="6"/>
      <c r="O130" s="6"/>
      <c r="P130" s="6"/>
      <c r="Q130" s="6"/>
      <c r="R130" s="6"/>
      <c r="S130" s="6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8"/>
    </row>
    <row r="131" spans="1:191" s="7" customFormat="1" ht="15.75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6"/>
      <c r="N131" s="6"/>
      <c r="O131" s="6"/>
      <c r="P131" s="6"/>
      <c r="Q131" s="6"/>
      <c r="R131" s="6"/>
      <c r="S131" s="6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8"/>
    </row>
    <row r="132" spans="1:191" s="7" customFormat="1" ht="15.7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6"/>
      <c r="N132" s="6"/>
      <c r="O132" s="6"/>
      <c r="P132" s="6"/>
      <c r="Q132" s="6"/>
      <c r="R132" s="6"/>
      <c r="S132" s="6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8"/>
    </row>
    <row r="133" spans="1:191" s="7" customFormat="1" ht="15.7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6"/>
      <c r="N133" s="6"/>
      <c r="O133" s="6"/>
      <c r="P133" s="6"/>
      <c r="Q133" s="6"/>
      <c r="R133" s="6"/>
      <c r="S133" s="6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8"/>
    </row>
    <row r="134" spans="1:191" s="7" customFormat="1" ht="15.75">
      <c r="A134" s="36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6"/>
      <c r="N134" s="6"/>
      <c r="O134" s="6"/>
      <c r="P134" s="6"/>
      <c r="Q134" s="6"/>
      <c r="R134" s="6"/>
      <c r="S134" s="6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8"/>
    </row>
    <row r="135" spans="1:191" s="7" customFormat="1" ht="15.75">
      <c r="A135" s="36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6"/>
      <c r="N135" s="6"/>
      <c r="O135" s="6"/>
      <c r="P135" s="6"/>
      <c r="Q135" s="6"/>
      <c r="R135" s="6"/>
      <c r="S135" s="6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8"/>
    </row>
    <row r="136" spans="1:191" s="7" customFormat="1" ht="15.75">
      <c r="A136" s="36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6"/>
      <c r="N136" s="6"/>
      <c r="O136" s="6"/>
      <c r="P136" s="6"/>
      <c r="Q136" s="6"/>
      <c r="R136" s="6"/>
      <c r="S136" s="6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8"/>
    </row>
    <row r="137" spans="1:191" s="7" customFormat="1" ht="15.75">
      <c r="A137" s="36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6"/>
      <c r="N137" s="6"/>
      <c r="O137" s="6"/>
      <c r="P137" s="6"/>
      <c r="Q137" s="6"/>
      <c r="R137" s="6"/>
      <c r="S137" s="6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8"/>
    </row>
    <row r="138" spans="1:191" s="7" customFormat="1" ht="15.75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6"/>
      <c r="N138" s="6"/>
      <c r="O138" s="6"/>
      <c r="P138" s="6"/>
      <c r="Q138" s="6"/>
      <c r="R138" s="6"/>
      <c r="S138" s="6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8"/>
    </row>
    <row r="139" spans="1:191" s="7" customFormat="1" ht="15.75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6"/>
      <c r="N139" s="6"/>
      <c r="O139" s="6"/>
      <c r="P139" s="6"/>
      <c r="Q139" s="6"/>
      <c r="R139" s="6"/>
      <c r="S139" s="6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8"/>
    </row>
    <row r="140" spans="1:191" s="7" customFormat="1" ht="15.75">
      <c r="A140" s="36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6"/>
      <c r="N140" s="6"/>
      <c r="O140" s="6"/>
      <c r="P140" s="6"/>
      <c r="Q140" s="6"/>
      <c r="R140" s="6"/>
      <c r="S140" s="6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8"/>
    </row>
    <row r="141" spans="1:191" s="7" customFormat="1" ht="15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6"/>
      <c r="N141" s="6"/>
      <c r="O141" s="6"/>
      <c r="P141" s="6"/>
      <c r="Q141" s="6"/>
      <c r="R141" s="6"/>
      <c r="S141" s="6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8"/>
    </row>
    <row r="142" spans="1:191" s="7" customFormat="1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6"/>
      <c r="N142" s="6"/>
      <c r="O142" s="6"/>
      <c r="P142" s="6"/>
      <c r="Q142" s="6"/>
      <c r="R142" s="6"/>
      <c r="S142" s="6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8"/>
    </row>
    <row r="143" spans="1:191" s="7" customFormat="1" ht="15.7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6"/>
      <c r="N143" s="6"/>
      <c r="O143" s="6"/>
      <c r="P143" s="6"/>
      <c r="Q143" s="6"/>
      <c r="R143" s="6"/>
      <c r="S143" s="6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8"/>
    </row>
    <row r="144" spans="1:191" s="7" customFormat="1" ht="15.75">
      <c r="A144" s="36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6"/>
      <c r="N144" s="6"/>
      <c r="O144" s="6"/>
      <c r="P144" s="6"/>
      <c r="Q144" s="6"/>
      <c r="R144" s="6"/>
      <c r="S144" s="6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8"/>
    </row>
    <row r="145" spans="1:191" s="7" customFormat="1" ht="15.75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6"/>
      <c r="N145" s="6"/>
      <c r="O145" s="6"/>
      <c r="P145" s="6"/>
      <c r="Q145" s="6"/>
      <c r="R145" s="6"/>
      <c r="S145" s="6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8"/>
    </row>
    <row r="146" spans="1:191" s="7" customFormat="1" ht="15.75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6"/>
      <c r="N146" s="6"/>
      <c r="O146" s="6"/>
      <c r="P146" s="6"/>
      <c r="Q146" s="6"/>
      <c r="R146" s="6"/>
      <c r="S146" s="6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8"/>
    </row>
    <row r="147" spans="1:191" s="7" customFormat="1" ht="15.75">
      <c r="A147" s="36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6"/>
      <c r="N147" s="6"/>
      <c r="O147" s="6"/>
      <c r="P147" s="6"/>
      <c r="Q147" s="6"/>
      <c r="R147" s="6"/>
      <c r="S147" s="6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8"/>
    </row>
    <row r="148" spans="1:191" s="7" customFormat="1" ht="15.75">
      <c r="A148" s="36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6"/>
      <c r="N148" s="6"/>
      <c r="O148" s="6"/>
      <c r="P148" s="6"/>
      <c r="Q148" s="6"/>
      <c r="R148" s="6"/>
      <c r="S148" s="6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8"/>
    </row>
    <row r="149" spans="1:191" s="7" customFormat="1" ht="15.75">
      <c r="A149" s="36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6"/>
      <c r="N149" s="6"/>
      <c r="O149" s="6"/>
      <c r="P149" s="6"/>
      <c r="Q149" s="6"/>
      <c r="R149" s="6"/>
      <c r="S149" s="6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8"/>
    </row>
    <row r="150" spans="1:191" s="7" customFormat="1" ht="15.75">
      <c r="A150" s="36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6"/>
      <c r="N150" s="6"/>
      <c r="O150" s="6"/>
      <c r="P150" s="6"/>
      <c r="Q150" s="6"/>
      <c r="R150" s="6"/>
      <c r="S150" s="6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8"/>
    </row>
    <row r="151" spans="1:191" s="7" customFormat="1" ht="15.75">
      <c r="A151" s="36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6"/>
      <c r="N151" s="6"/>
      <c r="O151" s="6"/>
      <c r="P151" s="6"/>
      <c r="Q151" s="6"/>
      <c r="R151" s="6"/>
      <c r="S151" s="6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8"/>
    </row>
    <row r="152" spans="1:191" s="7" customFormat="1" ht="15.75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6"/>
      <c r="N152" s="6"/>
      <c r="O152" s="6"/>
      <c r="P152" s="6"/>
      <c r="Q152" s="6"/>
      <c r="R152" s="6"/>
      <c r="S152" s="6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8"/>
    </row>
    <row r="153" spans="1:191" s="7" customFormat="1" ht="15.7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6"/>
      <c r="N153" s="6"/>
      <c r="O153" s="6"/>
      <c r="P153" s="6"/>
      <c r="Q153" s="6"/>
      <c r="R153" s="6"/>
      <c r="S153" s="6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8"/>
    </row>
    <row r="154" spans="1:191" s="7" customFormat="1" ht="15.75">
      <c r="A154" s="3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6"/>
      <c r="N154" s="6"/>
      <c r="O154" s="6"/>
      <c r="P154" s="6"/>
      <c r="Q154" s="6"/>
      <c r="R154" s="6"/>
      <c r="S154" s="6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8"/>
    </row>
    <row r="155" spans="1:191" s="7" customFormat="1" ht="15.75">
      <c r="A155" s="36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6"/>
      <c r="N155" s="6"/>
      <c r="O155" s="6"/>
      <c r="P155" s="6"/>
      <c r="Q155" s="6"/>
      <c r="R155" s="6"/>
      <c r="S155" s="6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8"/>
    </row>
    <row r="156" spans="1:191" s="7" customFormat="1" ht="15.75">
      <c r="A156" s="36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6"/>
      <c r="N156" s="6"/>
      <c r="O156" s="6"/>
      <c r="P156" s="6"/>
      <c r="Q156" s="6"/>
      <c r="R156" s="6"/>
      <c r="S156" s="6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8"/>
    </row>
    <row r="157" spans="1:191" s="7" customFormat="1" ht="15.75">
      <c r="A157" s="36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6"/>
      <c r="N157" s="6"/>
      <c r="O157" s="6"/>
      <c r="P157" s="6"/>
      <c r="Q157" s="6"/>
      <c r="R157" s="6"/>
      <c r="S157" s="6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8"/>
    </row>
    <row r="158" spans="1:191" s="7" customFormat="1" ht="15.75">
      <c r="A158" s="36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6"/>
      <c r="N158" s="6"/>
      <c r="O158" s="6"/>
      <c r="P158" s="6"/>
      <c r="Q158" s="6"/>
      <c r="R158" s="6"/>
      <c r="S158" s="6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8"/>
    </row>
    <row r="159" spans="1:191" s="7" customFormat="1" ht="15.75">
      <c r="A159" s="36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6"/>
      <c r="N159" s="6"/>
      <c r="O159" s="6"/>
      <c r="P159" s="6"/>
      <c r="Q159" s="6"/>
      <c r="R159" s="6"/>
      <c r="S159" s="6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8"/>
    </row>
    <row r="160" spans="1:191" s="7" customFormat="1" ht="15.75">
      <c r="A160" s="36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6"/>
      <c r="N160" s="6"/>
      <c r="O160" s="6"/>
      <c r="P160" s="6"/>
      <c r="Q160" s="6"/>
      <c r="R160" s="6"/>
      <c r="S160" s="6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8"/>
    </row>
    <row r="161" spans="1:191" s="7" customFormat="1" ht="15.75">
      <c r="A161" s="36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6"/>
      <c r="N161" s="6"/>
      <c r="O161" s="6"/>
      <c r="P161" s="6"/>
      <c r="Q161" s="6"/>
      <c r="R161" s="6"/>
      <c r="S161" s="6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8"/>
    </row>
    <row r="162" spans="1:191" s="7" customFormat="1" ht="15.75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6"/>
      <c r="N162" s="6"/>
      <c r="O162" s="6"/>
      <c r="P162" s="6"/>
      <c r="Q162" s="6"/>
      <c r="R162" s="6"/>
      <c r="S162" s="6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8"/>
    </row>
    <row r="163" spans="1:191" s="7" customFormat="1" ht="15.75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6"/>
      <c r="N163" s="6"/>
      <c r="O163" s="6"/>
      <c r="P163" s="6"/>
      <c r="Q163" s="6"/>
      <c r="R163" s="6"/>
      <c r="S163" s="6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8"/>
    </row>
    <row r="164" spans="1:191" s="7" customFormat="1" ht="15.75">
      <c r="A164" s="36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6"/>
      <c r="N164" s="6"/>
      <c r="O164" s="6"/>
      <c r="P164" s="6"/>
      <c r="Q164" s="6"/>
      <c r="R164" s="6"/>
      <c r="S164" s="6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8"/>
    </row>
    <row r="165" spans="1:191" s="7" customFormat="1" ht="15.75">
      <c r="A165" s="36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6"/>
      <c r="N165" s="6"/>
      <c r="O165" s="6"/>
      <c r="P165" s="6"/>
      <c r="Q165" s="6"/>
      <c r="R165" s="6"/>
      <c r="S165" s="6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8"/>
    </row>
    <row r="166" spans="1:191" s="7" customFormat="1" ht="15.75">
      <c r="A166" s="36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6"/>
      <c r="N166" s="6"/>
      <c r="O166" s="6"/>
      <c r="P166" s="6"/>
      <c r="Q166" s="6"/>
      <c r="R166" s="6"/>
      <c r="S166" s="6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8"/>
    </row>
    <row r="167" spans="1:191" s="7" customFormat="1" ht="15.75">
      <c r="A167" s="36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6"/>
      <c r="N167" s="6"/>
      <c r="O167" s="6"/>
      <c r="P167" s="6"/>
      <c r="Q167" s="6"/>
      <c r="R167" s="6"/>
      <c r="S167" s="6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8"/>
    </row>
    <row r="168" spans="1:191" s="7" customFormat="1" ht="15.75">
      <c r="A168" s="36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6"/>
      <c r="N168" s="6"/>
      <c r="O168" s="6"/>
      <c r="P168" s="6"/>
      <c r="Q168" s="6"/>
      <c r="R168" s="6"/>
      <c r="S168" s="6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8"/>
    </row>
    <row r="169" spans="1:191" s="7" customFormat="1" ht="15.75">
      <c r="A169" s="36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6"/>
      <c r="N169" s="6"/>
      <c r="O169" s="6"/>
      <c r="P169" s="6"/>
      <c r="Q169" s="6"/>
      <c r="R169" s="6"/>
      <c r="S169" s="6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8"/>
    </row>
    <row r="170" spans="1:191" s="7" customFormat="1" ht="15.75">
      <c r="A170" s="36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6"/>
      <c r="N170" s="6"/>
      <c r="O170" s="6"/>
      <c r="P170" s="6"/>
      <c r="Q170" s="6"/>
      <c r="R170" s="6"/>
      <c r="S170" s="6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8"/>
    </row>
    <row r="171" spans="1:191" s="7" customFormat="1" ht="15.75">
      <c r="A171" s="36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6"/>
      <c r="N171" s="6"/>
      <c r="O171" s="6"/>
      <c r="P171" s="6"/>
      <c r="Q171" s="6"/>
      <c r="R171" s="6"/>
      <c r="S171" s="6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8"/>
    </row>
    <row r="172" spans="1:191" s="7" customFormat="1" ht="15.75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6"/>
      <c r="N172" s="6"/>
      <c r="O172" s="6"/>
      <c r="P172" s="6"/>
      <c r="Q172" s="6"/>
      <c r="R172" s="6"/>
      <c r="S172" s="6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8"/>
    </row>
    <row r="173" spans="1:191" s="7" customFormat="1" ht="15.75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6"/>
      <c r="N173" s="6"/>
      <c r="O173" s="6"/>
      <c r="P173" s="6"/>
      <c r="Q173" s="6"/>
      <c r="R173" s="6"/>
      <c r="S173" s="6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8"/>
    </row>
    <row r="174" spans="1:191" s="7" customFormat="1" ht="15.75">
      <c r="A174" s="36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6"/>
      <c r="N174" s="6"/>
      <c r="O174" s="6"/>
      <c r="P174" s="6"/>
      <c r="Q174" s="6"/>
      <c r="R174" s="6"/>
      <c r="S174" s="6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8"/>
    </row>
    <row r="175" spans="1:191" s="7" customFormat="1" ht="15.75">
      <c r="A175" s="36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6"/>
      <c r="N175" s="6"/>
      <c r="O175" s="6"/>
      <c r="P175" s="6"/>
      <c r="Q175" s="6"/>
      <c r="R175" s="6"/>
      <c r="S175" s="6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8"/>
    </row>
    <row r="176" spans="1:191" s="7" customFormat="1" ht="15.75">
      <c r="A176" s="36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6"/>
      <c r="N176" s="6"/>
      <c r="O176" s="6"/>
      <c r="P176" s="6"/>
      <c r="Q176" s="6"/>
      <c r="R176" s="6"/>
      <c r="S176" s="6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8"/>
    </row>
    <row r="177" spans="1:191" s="7" customFormat="1" ht="15.75">
      <c r="A177" s="36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6"/>
      <c r="N177" s="6"/>
      <c r="O177" s="6"/>
      <c r="P177" s="6"/>
      <c r="Q177" s="6"/>
      <c r="R177" s="6"/>
      <c r="S177" s="6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8"/>
    </row>
    <row r="178" spans="1:191" s="7" customFormat="1" ht="15.75">
      <c r="A178" s="36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6"/>
      <c r="N178" s="6"/>
      <c r="O178" s="6"/>
      <c r="P178" s="6"/>
      <c r="Q178" s="6"/>
      <c r="R178" s="6"/>
      <c r="S178" s="6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8"/>
    </row>
    <row r="179" spans="1:191" s="7" customFormat="1" ht="15.75">
      <c r="A179" s="36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6"/>
      <c r="N179" s="6"/>
      <c r="O179" s="6"/>
      <c r="P179" s="6"/>
      <c r="Q179" s="6"/>
      <c r="R179" s="6"/>
      <c r="S179" s="6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8"/>
    </row>
    <row r="180" spans="1:191" s="7" customFormat="1" ht="15.75">
      <c r="A180" s="36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6"/>
      <c r="N180" s="6"/>
      <c r="O180" s="6"/>
      <c r="P180" s="6"/>
      <c r="Q180" s="6"/>
      <c r="R180" s="6"/>
      <c r="S180" s="6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8"/>
    </row>
    <row r="181" spans="1:191" s="7" customFormat="1" ht="15.75">
      <c r="A181" s="36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6"/>
      <c r="N181" s="6"/>
      <c r="O181" s="6"/>
      <c r="P181" s="6"/>
      <c r="Q181" s="6"/>
      <c r="R181" s="6"/>
      <c r="S181" s="6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8"/>
    </row>
    <row r="182" spans="1:191" s="7" customFormat="1" ht="15.75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6"/>
      <c r="N182" s="6"/>
      <c r="O182" s="6"/>
      <c r="P182" s="6"/>
      <c r="Q182" s="6"/>
      <c r="R182" s="6"/>
      <c r="S182" s="6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8"/>
    </row>
    <row r="183" spans="1:191" s="7" customFormat="1" ht="15.75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6"/>
      <c r="N183" s="6"/>
      <c r="O183" s="6"/>
      <c r="P183" s="6"/>
      <c r="Q183" s="6"/>
      <c r="R183" s="6"/>
      <c r="S183" s="6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8"/>
    </row>
    <row r="184" spans="1:191" s="7" customFormat="1" ht="15.75">
      <c r="A184" s="36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6"/>
      <c r="N184" s="6"/>
      <c r="O184" s="6"/>
      <c r="P184" s="6"/>
      <c r="Q184" s="6"/>
      <c r="R184" s="6"/>
      <c r="S184" s="6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8"/>
    </row>
    <row r="185" spans="1:191" s="7" customFormat="1" ht="15.75">
      <c r="A185" s="36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6"/>
      <c r="N185" s="6"/>
      <c r="O185" s="6"/>
      <c r="P185" s="6"/>
      <c r="Q185" s="6"/>
      <c r="R185" s="6"/>
      <c r="S185" s="6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8"/>
    </row>
    <row r="186" spans="1:191" s="7" customFormat="1" ht="15.75">
      <c r="A186" s="36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6"/>
      <c r="N186" s="6"/>
      <c r="O186" s="6"/>
      <c r="P186" s="6"/>
      <c r="Q186" s="6"/>
      <c r="R186" s="6"/>
      <c r="S186" s="6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8"/>
    </row>
    <row r="187" spans="1:191" s="7" customFormat="1" ht="15.75">
      <c r="A187" s="36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6"/>
      <c r="N187" s="6"/>
      <c r="O187" s="6"/>
      <c r="P187" s="6"/>
      <c r="Q187" s="6"/>
      <c r="R187" s="6"/>
      <c r="S187" s="6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8"/>
    </row>
    <row r="188" spans="1:191" s="7" customFormat="1" ht="15.75">
      <c r="A188" s="36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6"/>
      <c r="N188" s="6"/>
      <c r="O188" s="6"/>
      <c r="P188" s="6"/>
      <c r="Q188" s="6"/>
      <c r="R188" s="6"/>
      <c r="S188" s="6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8"/>
    </row>
    <row r="189" spans="1:191" s="7" customFormat="1" ht="15.75">
      <c r="A189" s="36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6"/>
      <c r="N189" s="6"/>
      <c r="O189" s="6"/>
      <c r="P189" s="6"/>
      <c r="Q189" s="6"/>
      <c r="R189" s="6"/>
      <c r="S189" s="6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8"/>
    </row>
    <row r="190" spans="1:191" s="7" customFormat="1" ht="15.75">
      <c r="A190" s="36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6"/>
      <c r="N190" s="6"/>
      <c r="O190" s="6"/>
      <c r="P190" s="6"/>
      <c r="Q190" s="6"/>
      <c r="R190" s="6"/>
      <c r="S190" s="6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8"/>
    </row>
    <row r="191" spans="1:191" s="7" customFormat="1" ht="15.75">
      <c r="A191" s="36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6"/>
      <c r="N191" s="6"/>
      <c r="O191" s="6"/>
      <c r="P191" s="6"/>
      <c r="Q191" s="6"/>
      <c r="R191" s="6"/>
      <c r="S191" s="6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8"/>
    </row>
    <row r="192" spans="1:191" s="7" customFormat="1" ht="15.75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6"/>
      <c r="N192" s="6"/>
      <c r="O192" s="6"/>
      <c r="P192" s="6"/>
      <c r="Q192" s="6"/>
      <c r="R192" s="6"/>
      <c r="S192" s="6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8"/>
    </row>
    <row r="193" spans="1:191" s="7" customFormat="1" ht="15.75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6"/>
      <c r="N193" s="6"/>
      <c r="O193" s="6"/>
      <c r="P193" s="6"/>
      <c r="Q193" s="6"/>
      <c r="R193" s="6"/>
      <c r="S193" s="6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8"/>
    </row>
    <row r="194" spans="1:191" s="7" customFormat="1" ht="15.75">
      <c r="A194" s="36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6"/>
      <c r="N194" s="6"/>
      <c r="O194" s="6"/>
      <c r="P194" s="6"/>
      <c r="Q194" s="6"/>
      <c r="R194" s="6"/>
      <c r="S194" s="6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8"/>
    </row>
    <row r="195" spans="1:191" s="7" customFormat="1" ht="15.75">
      <c r="A195" s="36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6"/>
      <c r="N195" s="6"/>
      <c r="O195" s="6"/>
      <c r="P195" s="6"/>
      <c r="Q195" s="6"/>
      <c r="R195" s="6"/>
      <c r="S195" s="6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8"/>
    </row>
    <row r="196" spans="1:191" s="7" customFormat="1" ht="15.75">
      <c r="A196" s="36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6"/>
      <c r="N196" s="6"/>
      <c r="O196" s="6"/>
      <c r="P196" s="6"/>
      <c r="Q196" s="6"/>
      <c r="R196" s="6"/>
      <c r="S196" s="6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8"/>
    </row>
    <row r="197" spans="1:191" s="7" customFormat="1" ht="15.75">
      <c r="A197" s="36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6"/>
      <c r="N197" s="6"/>
      <c r="O197" s="6"/>
      <c r="P197" s="6"/>
      <c r="Q197" s="6"/>
      <c r="R197" s="6"/>
      <c r="S197" s="6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8"/>
    </row>
    <row r="198" spans="1:191" s="7" customFormat="1" ht="15.75">
      <c r="A198" s="36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6"/>
      <c r="N198" s="6"/>
      <c r="O198" s="6"/>
      <c r="P198" s="6"/>
      <c r="Q198" s="6"/>
      <c r="R198" s="6"/>
      <c r="S198" s="6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8"/>
    </row>
    <row r="199" spans="1:191" s="7" customFormat="1" ht="15.75">
      <c r="A199" s="36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6"/>
      <c r="N199" s="6"/>
      <c r="O199" s="6"/>
      <c r="P199" s="6"/>
      <c r="Q199" s="6"/>
      <c r="R199" s="6"/>
      <c r="S199" s="6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8"/>
    </row>
    <row r="200" spans="1:191" s="7" customFormat="1" ht="15.75">
      <c r="A200" s="36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6"/>
      <c r="N200" s="6"/>
      <c r="O200" s="6"/>
      <c r="P200" s="6"/>
      <c r="Q200" s="6"/>
      <c r="R200" s="6"/>
      <c r="S200" s="6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8"/>
    </row>
    <row r="201" spans="1:191" s="7" customFormat="1" ht="15.75">
      <c r="A201" s="36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6"/>
      <c r="N201" s="6"/>
      <c r="O201" s="6"/>
      <c r="P201" s="6"/>
      <c r="Q201" s="6"/>
      <c r="R201" s="6"/>
      <c r="S201" s="6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8"/>
    </row>
    <row r="202" spans="1:191" s="7" customFormat="1" ht="15.75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6"/>
      <c r="N202" s="6"/>
      <c r="O202" s="6"/>
      <c r="P202" s="6"/>
      <c r="Q202" s="6"/>
      <c r="R202" s="6"/>
      <c r="S202" s="6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8"/>
    </row>
    <row r="203" spans="1:191" s="7" customFormat="1" ht="15.75">
      <c r="A203" s="36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6"/>
      <c r="N203" s="6"/>
      <c r="O203" s="6"/>
      <c r="P203" s="6"/>
      <c r="Q203" s="6"/>
      <c r="R203" s="6"/>
      <c r="S203" s="6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8"/>
    </row>
    <row r="204" spans="1:191" s="7" customFormat="1" ht="15.75">
      <c r="A204" s="36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6"/>
      <c r="N204" s="6"/>
      <c r="O204" s="6"/>
      <c r="P204" s="6"/>
      <c r="Q204" s="6"/>
      <c r="R204" s="6"/>
      <c r="S204" s="6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8"/>
    </row>
    <row r="205" spans="1:191" s="7" customFormat="1" ht="15.75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6"/>
      <c r="N205" s="6"/>
      <c r="O205" s="6"/>
      <c r="P205" s="6"/>
      <c r="Q205" s="6"/>
      <c r="R205" s="6"/>
      <c r="S205" s="6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8"/>
    </row>
    <row r="206" spans="1:191" s="7" customFormat="1" ht="15.75">
      <c r="A206" s="36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6"/>
      <c r="N206" s="6"/>
      <c r="O206" s="6"/>
      <c r="P206" s="6"/>
      <c r="Q206" s="6"/>
      <c r="R206" s="6"/>
      <c r="S206" s="6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8"/>
    </row>
    <row r="207" spans="1:191" s="7" customFormat="1" ht="15.75">
      <c r="A207" s="36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6"/>
      <c r="N207" s="6"/>
      <c r="O207" s="6"/>
      <c r="P207" s="6"/>
      <c r="Q207" s="6"/>
      <c r="R207" s="6"/>
      <c r="S207" s="6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8"/>
    </row>
    <row r="208" spans="1:191" s="7" customFormat="1" ht="15.75">
      <c r="A208" s="36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6"/>
      <c r="N208" s="6"/>
      <c r="O208" s="6"/>
      <c r="P208" s="6"/>
      <c r="Q208" s="6"/>
      <c r="R208" s="6"/>
      <c r="S208" s="6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8"/>
    </row>
    <row r="209" spans="1:191" s="7" customFormat="1" ht="15.75">
      <c r="A209" s="36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6"/>
      <c r="N209" s="6"/>
      <c r="O209" s="6"/>
      <c r="P209" s="6"/>
      <c r="Q209" s="6"/>
      <c r="R209" s="6"/>
      <c r="S209" s="6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8"/>
    </row>
    <row r="210" spans="1:191" s="7" customFormat="1" ht="15.75">
      <c r="A210" s="36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6"/>
      <c r="N210" s="6"/>
      <c r="O210" s="6"/>
      <c r="P210" s="6"/>
      <c r="Q210" s="6"/>
      <c r="R210" s="6"/>
      <c r="S210" s="6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8"/>
    </row>
    <row r="211" spans="1:191" s="7" customFormat="1" ht="15.75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6"/>
      <c r="N211" s="6"/>
      <c r="O211" s="6"/>
      <c r="P211" s="6"/>
      <c r="Q211" s="6"/>
      <c r="R211" s="6"/>
      <c r="S211" s="6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8"/>
    </row>
    <row r="212" spans="1:191" s="7" customFormat="1" ht="15.75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6"/>
      <c r="N212" s="6"/>
      <c r="O212" s="6"/>
      <c r="P212" s="6"/>
      <c r="Q212" s="6"/>
      <c r="R212" s="6"/>
      <c r="S212" s="6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8"/>
    </row>
    <row r="213" spans="1:191" s="7" customFormat="1" ht="15.75">
      <c r="A213" s="36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6"/>
      <c r="N213" s="6"/>
      <c r="O213" s="6"/>
      <c r="P213" s="6"/>
      <c r="Q213" s="6"/>
      <c r="R213" s="6"/>
      <c r="S213" s="6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8"/>
    </row>
    <row r="214" spans="1:191" s="7" customFormat="1" ht="10.5" customHeight="1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6"/>
      <c r="N214" s="6"/>
      <c r="O214" s="6"/>
      <c r="P214" s="6"/>
      <c r="Q214" s="6"/>
      <c r="R214" s="6"/>
      <c r="S214" s="6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8"/>
    </row>
    <row r="215" spans="1:12" ht="15.75">
      <c r="A215" s="36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ht="15.75">
      <c r="A217" s="36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ht="15.75">
      <c r="A219" s="36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ht="15.75">
      <c r="A220" s="36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ht="15.75">
      <c r="A221" s="36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ht="15.75">
      <c r="A222" s="36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ht="15.75">
      <c r="A223" s="36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</sheetData>
  <sheetProtection/>
  <mergeCells count="19">
    <mergeCell ref="B74:D74"/>
    <mergeCell ref="G74:H74"/>
    <mergeCell ref="H4:J4"/>
    <mergeCell ref="B7:L7"/>
    <mergeCell ref="A3:L3"/>
    <mergeCell ref="A2:L2"/>
    <mergeCell ref="A1:L1"/>
    <mergeCell ref="A4:A5"/>
    <mergeCell ref="B48:L48"/>
    <mergeCell ref="C4:C5"/>
    <mergeCell ref="N4:N5"/>
    <mergeCell ref="K4:K5"/>
    <mergeCell ref="L4:L5"/>
    <mergeCell ref="B22:L22"/>
    <mergeCell ref="E4:E5"/>
    <mergeCell ref="F4:F5"/>
    <mergeCell ref="B4:B5"/>
    <mergeCell ref="G4:G5"/>
    <mergeCell ref="D4:D5"/>
  </mergeCells>
  <printOptions/>
  <pageMargins left="0" right="0" top="0" bottom="0" header="0.11811023622047245" footer="0.3149606299212598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2014-11-07T13:16:02Z</cp:lastPrinted>
  <dcterms:created xsi:type="dcterms:W3CDTF">2006-09-16T00:00:00Z</dcterms:created>
  <dcterms:modified xsi:type="dcterms:W3CDTF">2017-08-21T13:10:40Z</dcterms:modified>
  <cp:category/>
  <cp:version/>
  <cp:contentType/>
  <cp:contentStatus/>
</cp:coreProperties>
</file>