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6870" activeTab="0"/>
  </bookViews>
  <sheets>
    <sheet name="1 полуг область" sheetId="1" r:id="rId1"/>
  </sheets>
  <definedNames>
    <definedName name="_xlnm.Print_Titles" localSheetId="0">'1 полуг область'!$6:$9</definedName>
    <definedName name="_xlnm.Print_Area" localSheetId="0">'1 полуг область'!$A$1:$R$38</definedName>
  </definedNames>
  <calcPr fullCalcOnLoad="1"/>
</workbook>
</file>

<file path=xl/sharedStrings.xml><?xml version="1.0" encoding="utf-8"?>
<sst xmlns="http://schemas.openxmlformats.org/spreadsheetml/2006/main" count="66" uniqueCount="54">
  <si>
    <t xml:space="preserve">Отчет о реализации муниципальных программ в 2017 году </t>
  </si>
  <si>
    <t>(по состоянию на 30.06.2017 года)</t>
  </si>
  <si>
    <t>г.Новошахтинск</t>
  </si>
  <si>
    <t>№ п/п</t>
  </si>
  <si>
    <t>Наименование муниципальной программы</t>
  </si>
  <si>
    <t>Реквизиты нормативно правового акта об утверждении муниципальной программы</t>
  </si>
  <si>
    <t>Объем ассигнований</t>
  </si>
  <si>
    <t>Предусмотрено программой на весь период реализации</t>
  </si>
  <si>
    <t>Предусмотрено программой на 2017 год реализации</t>
  </si>
  <si>
    <t xml:space="preserve">Исполнено (кассовые расходы) </t>
  </si>
  <si>
    <t>Всего</t>
  </si>
  <si>
    <t>в том числе:</t>
  </si>
  <si>
    <t>Федеральный бюджет</t>
  </si>
  <si>
    <t>Областной бюджет</t>
  </si>
  <si>
    <t>Бюджет  города</t>
  </si>
  <si>
    <t>Внебюджетные источники</t>
  </si>
  <si>
    <t>% финансирования (по бюджетам)</t>
  </si>
  <si>
    <t xml:space="preserve">Муниципальная программа города Новошахтинска "Развитие здравоохранения" </t>
  </si>
  <si>
    <t>Постановление Администрации города Новошахтинска от 15.10.2013 № 1321  "Об утверждении муниципальной программы города Новошахтинска "Развитие здравоохранения".                                                           Постановление Администрации города от 31.12.2014 № 1628 "О внесении изменений в постановление Администрации города от 15.10.2013 № 1321".                                                                                                                                                                                   Постановление Администрации города от 29.06.2017 № 598 "О внесении изменений в постановление Администрации города от 15.10.2013 № 1321".</t>
  </si>
  <si>
    <t xml:space="preserve">Муниципальная программа города Новошахтинска "Развитие муниципальной системы образования" </t>
  </si>
  <si>
    <t>Постановление Администрации города Новошахтинска от 15.10.2013 № 1314  "Об утверждении муниципальной программы города Новошахтинска "Развитие муниципальной системы образования".                                          Постановление Администрации города от 31.12.2014 № 1629 "О внесении изменений в постановление Администрации города от 15.10.2013 № 1314".                                     
Постановление Администрации города от 30.06.2017 № 616 "О внесении изменений в постановление Администрации города от 15.10.2013 № 1314".</t>
  </si>
  <si>
    <t>Муниципальная программа города Новошахтинска "Молодёжь Несветая"</t>
  </si>
  <si>
    <t xml:space="preserve">Постановление Администрации города Новошахтинска от 15.10.2013 № 1316  "Об утверждении муниципальной программы города Новошахтинска "Молодёжь Несветая".                       Постановление Администрации города от 07.04.2014 № 419 "О внесении изменений в постановление Администрации города от 15.10.2013 № 1316".                                               Постановление Администрации города от 08.07.2016 № 622 "О внесении изменений в постановление Администрации города от 15.10.2013 № 1316".
Постановление Администрации города от 10.02.2017 № 98 "О внесении изменений в постановление Администрации города от 15.10.2013 № 1316".
</t>
  </si>
  <si>
    <t>Муниципальная программа города Новошахтинска "Социальная поддержка и социальное обслуживание жителей города"</t>
  </si>
  <si>
    <t>Постановление Администрации города Новошахтинска от 15.10.2013 № 1312  "Об утверждении муниципальной программы города Новошахтинска "Социальная поддержка и социальное обслуживание жителей города".                                               
Постановление Администрации города от 14.04.2016 № 303 "О внесении изменений в постановление Администрации города от 15.10.2013 №1312".                                       Постановление Администрации города от 24.06.2016 № 550 "О внесении изменений в постановление Администрации города от 15.10.2013 № 1312".
Постановление Администрации города от 03.03.2017 № 162 "О внесении изменений в постановление Администрации города от 15.10.2013 № 1312".</t>
  </si>
  <si>
    <t>Муниципальная программа города Новошахтинска "Доступная среда для инвалидов и других маломобильных групп граждан, проживающих в городе Новошахтинске"</t>
  </si>
  <si>
    <t>Постановление Администрации города Новошахтинска от 14.10.2013 № 1306  "Об утверждении муниципальной программы города Новошахтинска "Доступная среда для инвалидов и других маломобильных групп граждан, проживающих в городе Новошахтинске".                             Постановление Администрации города от 31.03.2014 № 386 "О внесении изменений в постановление Администрации города от 14.10.2013 №1306".                                                     Постановление Администрации города от 22.06.2017 № 562 "О внесении изменений в постановление Администрации города от 14.10.2013 № 1306".</t>
  </si>
  <si>
    <t xml:space="preserve">Муниципальная программа города Новошахтинска "Развитие жилищного строительства и обеспечение доступным и комфортным жильём жителей" </t>
  </si>
  <si>
    <t>Постановление Администрации города Новошахтинска от 15.10.2013 № 1325  "Об утверждении муниципальной программы города Новошахтинска "Развитие жилищного строительства и обеспечение доступным и комфортным жильём жителей".                                      Постановление Администрации города от 26.06.2017 № 591 "О внесении изменений в постановление Администрации города от 15.10.2013 № 1325".</t>
  </si>
  <si>
    <t xml:space="preserve">Муниципальная программа города Новошахтинска "Обеспечение качественными жилищно-коммунальными услугами" </t>
  </si>
  <si>
    <t>Постановление Администрации города Новошахтинска от 15.10.2013 № 1322  "Об утверждении муниципальной программы города Новошахтинска "Обеспечение качественными жилищно-коммунальными услугами".  
Постановление Администрации города от 29.08.2014 № 1078 "О внесении изменений в постановление Администрации города от 15.10.2013 № 1322".                                        
Постановление Администрации города от 30.06.2016 № 593 "О внесении изменений в постановление Администрации города от 15.10.2013 № 1322".                                 Постановление Администрации города от 30.12.2016 № 1327 "О внесении изменений в постановление Администрации города от 15.10.2013 № 1322".                                                                       Постановление Администрации города от 30.12.2016 № 1327 "О внесении изменений в постановление Администрации города от 15.10.2013 № 1322".                             Постановление Администрации города от 30.06.2017 № 618 "О внесении изменений в постановление Администрации города от 15.10.2013 № 1322".</t>
  </si>
  <si>
    <t>Муниципальная программа города Новошахтинска "Обеспечение общественного порядка и противодействие преступности"</t>
  </si>
  <si>
    <t xml:space="preserve">Постановление Администрации города Новошахтинска от 15.10.2013 № 1315  "Об утверждении муниципальной программы города Новошахтинска "Обеспечение общественного порядка и противодействие преступности".       Постановление Администрации города от 11.06.2014 № 744 "О внесении изменений в постановление Администрации города от 15.10.2013 № 1315".   
Постановление Администрации города от 30.12.2016 № 1323 "О внесении изменений в постановление Администрации города от 15.10.2013 № 1315".                                                      Постановление Администрации города от 01.06.2017 № 504 "О внесении изменений в постановление Администрации города от 15.10.2013 № 1315".
</t>
  </si>
  <si>
    <t>Муниципальная программа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</t>
  </si>
  <si>
    <t>Постановление Администрации города Новошахтинска от 15.10.2013  № 1319  "Об утверждении муниципальной программы города Новошахтинска "Защита населения и территории города от чрезвычайных ситуаций, обеспечение пожарной безопасности и безопасности людей на водных объектах".                                    Постановление Администрации города от 31.03.2014 № 391 "О внесении изменений в постановление Администрации города от 15.10.2013 № 1319".                                            Постановление Администрации города от 19.02.2016 № 105 "О внесении изменений в постановление Администрации города от 15.10.2013 № 1319".                                          Постановление Администрации города от 31.10.2016 № 1053 "О внесении изменений в постановление Администрации города от 15.10.2013 № 1319".
Постановление Администрации города от 12.05.2017 № 416 "О внесении изменений в постановление Администрации города от 15.10.2013 № 1319".</t>
  </si>
  <si>
    <t>Муниципальная программа города Новошахтинска "Спартакиада длиною в жизнь"</t>
  </si>
  <si>
    <t xml:space="preserve">Постановление Администрации города Новошахтинска от 15.10.2013 № 1318 "Об утверждении муниципальной программы города Новошахтинска "Спартакиада длиною в жизнь".                                                                                       Постановление Администрации города от 01.12.2015 № 1247 "О внесении изменений в постановление Администрации города от 15.10.2013 № 1318".
Постановление Администрации города от 01.07.2016 № 610 "О внесении изменений в постановление Администрации города от 15.10.2013 № 1318".                                     Постановление Администрации города Новошахтинска от 29.09.2016 № 920 "О внесении изменений в постановление Администрации города от 15.10.2013 № 1318".
Постановление Администрации города от 30.12.2016 № 1296 "О внесении изменений в постановление Администрации города от 15.10.2013 № 1318".               </t>
  </si>
  <si>
    <t>Муниципальная программа города Новошахтинска "Развитие  экономики"</t>
  </si>
  <si>
    <t xml:space="preserve">Постановление Администрации города Новошахтинска от 11.10.2013 № 1305  "Об утверждении муниципальной программы города Новошахтинска "Развитие  экономики"                                
Постановление Администрации города Новошахтинска от 30.12.2016  № 1313  "О внесении изменений в постановление Администрации города от 11.10.2013 № 1305".           Постановление Администрации города Новошахтинска от 05.05.2017 № 406 "О внесении изменений в постановление Администрации города от 11.10.2013. №1305". Постановление Администрации города Новошахтинска от 22.06.2017 № 577 "О внесении изменений в постановление Администрации города от 11.10.2013. №1305".
</t>
  </si>
  <si>
    <t>Муниципальная программа города Новошахтинска "Информационное общество"</t>
  </si>
  <si>
    <t>Постановление Администрации города Новошахтинска от 15.10.2013 № 1320  "Об утверждении муниципальной программы города Новошахтинска "Информационное общество".                              Постановление Администрации города от 19.05.2017 № 454 "О внесении изменений в постановление Администрации города от 15.10.2013 № 1320".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29.06.2017 № 597 "О внесении изменений в постановление Администрации города от 15.10.2013 № 1320".</t>
  </si>
  <si>
    <t>Муниципальная программа города Новошахтинска "Развитие транспортной системы"</t>
  </si>
  <si>
    <t xml:space="preserve">Постановление Администрации города Новошахтинска от 15.10.2013 № 1323  "Об утверждении муниципальной программы города Новошахтинска "Развитие транспортной системы".               
Постановление Администрации города Новошахтинска от 02.02.2017 № 68 "О внесении изменений в постановление Администрации города от 15.10.2013 № 1323".                            Постановление Администрации города Новошахтинска от 25.05.2017 № 475 "О внесении изменений в постановление Администрации города от 15.10.2013 № 1323".
</t>
  </si>
  <si>
    <t>Муниципальная программа города Новошахтинска "Сохранение и развитие культуры и искусства"</t>
  </si>
  <si>
    <t>Постановление Администрации города Новошахтинска от 15.10.2013 № 1317  "Об утверждении муниципальной программы города Новошахтинска"Сохранение и развитие культуры и искусства".                                                                                                                                                                            Постановление Администрации города от 09.07.2014 № 739 "О внесении изменений в постановление Администрации города от 15.10.2013 № 1317"                                         
Постановление Администрации города от 30.12.2016 № 1325 "О внесении изменений в постановление Администрации города от 15.10.2013 № 1317".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28.06.2017 № 595 "О внесении изменений в постановление Администрации города от 15.10.2013 № 1317".</t>
  </si>
  <si>
    <t>Муниципальная программа города Новошахтинска "Энергосбережение и повышение энергетической эффективности"</t>
  </si>
  <si>
    <t xml:space="preserve">Постановление Администрации города Новошахтинска от 15.10.2013 № 1324  "Об утверждении муниципальной программы города Новошахтинска "Энергосбережение и повышение энергетической эффективности".                                     Постановление Администрации города от 16.02.2017 № 117 «О внесении изменений в постановление Администрации города от 15.10.2013 № 1324».                                           
</t>
  </si>
  <si>
    <t>Муниципальная программа города Новошахтинска "Управление муниципальными финансами"</t>
  </si>
  <si>
    <t>Постановление Администрации города Новошахтинска от 14.10.2013. №1307  "Об утверждении муниципальной программы города Новошахтинска "Управление муниципальными финансами".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19.11.2015 № 1214 "О внесении изменений в постановление Администрации города от 14.10.2013 № 1307". 
Постановление Администрации города от 01.07.2016 № 601 "О внесении изменений в постановление Администрации города от 14.10.2013 № 1307".                                         Постановление Администрации города от 22.06.2017 № 561 "О внесении изменений в постановление Администрации города от 14.10.2013 № 1307".</t>
  </si>
  <si>
    <t>Муниципальная программа города Новошахтинска "Управление и распоряжение муниципальной собственностью и земельными ресурсами"</t>
  </si>
  <si>
    <t xml:space="preserve">Постановление Администрации города от 31.10.2014 № 1360 "Об утверждении муниципальной программы города Новошахтинска "Управление и распоряжение муниципальной собственностью и земельными ресурсами".                                                                                                                                                   Постановление Администрации города от 27.11.2015 № 1242 "О внесении изменений в постановление Администрации города от 31.10.2014 № 1360".
Постановление Администрации города от 15.07.2016 № 672 "О внесении изменений в постановление Администрации города от 31.10.2014 № 1360".
Постановление Администрации города от 30.12.2016 № 1317 "О внесении изменений в постановление Администрации города от 31.10.2014 № 1360".
</t>
  </si>
  <si>
    <t>Муниципальная программа города Новошахтинска "Развитие муниципальной службы"</t>
  </si>
  <si>
    <t>Постановление Администрации города от 31.10.2014 № 1359 "Об утверждении муниципальной программы города Новошахтинска "Развитие муниципальной службы".                                                                                                                                                                                                                                                                  Постановление Администрации города от 15.07.2016 № 663 "О внесении изменений в постановление Администрации города от 31.10.2014 № 1359".                                      Постановление Администрации города от 12.08.2016 № 752 "О внесении изменений в постановление Администрации города от 31.10.2014 № 1359".                                      Постановление Администрации города от 30.06.2017 № 617 "О внесении изменений в постановление Администрации города от 31.10.2014 № 1359".</t>
  </si>
  <si>
    <t>Всего: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</si>
</sst>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1" fillId="0" borderId="0" xfId="0" applyFont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vertical="top" wrapText="1"/>
    </xf>
    <xf numFmtId="164" fontId="2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2" fillId="33" borderId="0" xfId="0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/>
    </xf>
    <xf numFmtId="164" fontId="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view="pageBreakPreview" zoomScale="57" zoomScaleSheetLayoutView="57" workbookViewId="0" topLeftCell="A1">
      <pane xSplit="3" ySplit="9" topLeftCell="D10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G45" sqref="G45"/>
    </sheetView>
  </sheetViews>
  <sheetFormatPr defaultColWidth="9.140625" defaultRowHeight="15"/>
  <cols>
    <col min="1" max="1" width="5.421875" style="1" customWidth="1"/>
    <col min="2" max="2" width="23.7109375" style="1" customWidth="1"/>
    <col min="3" max="3" width="50.8515625" style="1" customWidth="1"/>
    <col min="4" max="4" width="15.00390625" style="1" customWidth="1"/>
    <col min="5" max="6" width="14.57421875" style="1" customWidth="1"/>
    <col min="7" max="7" width="15.140625" style="1" customWidth="1"/>
    <col min="8" max="8" width="14.140625" style="1" customWidth="1"/>
    <col min="9" max="9" width="13.421875" style="1" customWidth="1"/>
    <col min="10" max="10" width="12.421875" style="1" customWidth="1"/>
    <col min="11" max="11" width="14.421875" style="1" customWidth="1"/>
    <col min="12" max="12" width="13.00390625" style="1" bestFit="1" customWidth="1"/>
    <col min="13" max="13" width="13.00390625" style="1" customWidth="1"/>
    <col min="14" max="14" width="13.57421875" style="1" customWidth="1"/>
    <col min="15" max="15" width="12.8515625" style="1" customWidth="1"/>
    <col min="16" max="16" width="13.421875" style="1" bestFit="1" customWidth="1"/>
    <col min="17" max="17" width="12.7109375" style="1" customWidth="1"/>
    <col min="18" max="18" width="11.140625" style="1" customWidth="1"/>
    <col min="19" max="19" width="9.140625" style="2" customWidth="1"/>
  </cols>
  <sheetData>
    <row r="1" ht="11.25" customHeight="1"/>
    <row r="2" spans="1:18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ht="15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ht="15.75">
      <c r="A4" s="20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6" spans="1:18" ht="15.75">
      <c r="A6" s="21" t="s">
        <v>3</v>
      </c>
      <c r="B6" s="21" t="s">
        <v>4</v>
      </c>
      <c r="C6" s="21" t="s">
        <v>5</v>
      </c>
      <c r="D6" s="22" t="s">
        <v>6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15" customHeight="1">
      <c r="A7" s="21"/>
      <c r="B7" s="21"/>
      <c r="C7" s="21"/>
      <c r="D7" s="18" t="s">
        <v>7</v>
      </c>
      <c r="E7" s="18"/>
      <c r="F7" s="18"/>
      <c r="G7" s="18"/>
      <c r="H7" s="18"/>
      <c r="I7" s="18" t="s">
        <v>8</v>
      </c>
      <c r="J7" s="18"/>
      <c r="K7" s="18"/>
      <c r="L7" s="18"/>
      <c r="M7" s="18"/>
      <c r="N7" s="18" t="s">
        <v>9</v>
      </c>
      <c r="O7" s="18"/>
      <c r="P7" s="18"/>
      <c r="Q7" s="18"/>
      <c r="R7" s="18"/>
    </row>
    <row r="8" spans="1:18" ht="15" customHeight="1">
      <c r="A8" s="21"/>
      <c r="B8" s="21"/>
      <c r="C8" s="21"/>
      <c r="D8" s="18" t="s">
        <v>10</v>
      </c>
      <c r="E8" s="18" t="s">
        <v>11</v>
      </c>
      <c r="F8" s="18"/>
      <c r="G8" s="18"/>
      <c r="H8" s="18"/>
      <c r="I8" s="18" t="s">
        <v>10</v>
      </c>
      <c r="J8" s="18" t="s">
        <v>11</v>
      </c>
      <c r="K8" s="18"/>
      <c r="L8" s="18"/>
      <c r="M8" s="18"/>
      <c r="N8" s="18" t="s">
        <v>10</v>
      </c>
      <c r="O8" s="18" t="s">
        <v>11</v>
      </c>
      <c r="P8" s="18"/>
      <c r="Q8" s="18"/>
      <c r="R8" s="18"/>
    </row>
    <row r="9" spans="1:18" ht="60">
      <c r="A9" s="21"/>
      <c r="B9" s="21"/>
      <c r="C9" s="21"/>
      <c r="D9" s="18"/>
      <c r="E9" s="3" t="s">
        <v>12</v>
      </c>
      <c r="F9" s="3" t="s">
        <v>13</v>
      </c>
      <c r="G9" s="3" t="s">
        <v>14</v>
      </c>
      <c r="H9" s="3" t="s">
        <v>15</v>
      </c>
      <c r="I9" s="18"/>
      <c r="J9" s="3" t="s">
        <v>12</v>
      </c>
      <c r="K9" s="3" t="s">
        <v>13</v>
      </c>
      <c r="L9" s="3" t="s">
        <v>14</v>
      </c>
      <c r="M9" s="3" t="s">
        <v>15</v>
      </c>
      <c r="N9" s="18"/>
      <c r="O9" s="3" t="s">
        <v>12</v>
      </c>
      <c r="P9" s="3" t="s">
        <v>13</v>
      </c>
      <c r="Q9" s="3" t="s">
        <v>14</v>
      </c>
      <c r="R9" s="3" t="s">
        <v>15</v>
      </c>
    </row>
    <row r="10" spans="1:18" ht="15">
      <c r="A10" s="23" t="s">
        <v>16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4">
        <f>N29/I29*100</f>
        <v>45.635627978042365</v>
      </c>
      <c r="O10" s="4">
        <f>O29/J29*100</f>
        <v>55.7246948475686</v>
      </c>
      <c r="P10" s="4">
        <f>P29/K29*100</f>
        <v>43.22629830248584</v>
      </c>
      <c r="Q10" s="4">
        <f>Q29/L29*100</f>
        <v>46.87577180533804</v>
      </c>
      <c r="R10" s="4">
        <f>R29/M29*100</f>
        <v>49.60517431073436</v>
      </c>
    </row>
    <row r="11" spans="1:19" s="10" customFormat="1" ht="197.25" customHeight="1">
      <c r="A11" s="5">
        <v>1</v>
      </c>
      <c r="B11" s="6" t="s">
        <v>17</v>
      </c>
      <c r="C11" s="7" t="s">
        <v>18</v>
      </c>
      <c r="D11" s="8">
        <f>SUM(E11:H11)</f>
        <v>195344.5</v>
      </c>
      <c r="E11" s="8">
        <v>0</v>
      </c>
      <c r="F11" s="8">
        <v>130325.4</v>
      </c>
      <c r="G11" s="8">
        <v>41514.8</v>
      </c>
      <c r="H11" s="8">
        <v>23504.3</v>
      </c>
      <c r="I11" s="8">
        <f>SUM(J11:M11)</f>
        <v>23302.5</v>
      </c>
      <c r="J11" s="8">
        <v>0</v>
      </c>
      <c r="K11" s="8">
        <v>10471.7</v>
      </c>
      <c r="L11" s="8">
        <v>8539.8</v>
      </c>
      <c r="M11" s="8">
        <v>4291</v>
      </c>
      <c r="N11" s="8">
        <f>SUM(O11:R11)</f>
        <v>6827.7</v>
      </c>
      <c r="O11" s="8">
        <v>0</v>
      </c>
      <c r="P11" s="8">
        <v>4980.5</v>
      </c>
      <c r="Q11" s="8">
        <v>1049.3</v>
      </c>
      <c r="R11" s="8">
        <v>797.9</v>
      </c>
      <c r="S11" s="9"/>
    </row>
    <row r="12" spans="1:19" s="10" customFormat="1" ht="195">
      <c r="A12" s="5">
        <v>2</v>
      </c>
      <c r="B12" s="6" t="s">
        <v>19</v>
      </c>
      <c r="C12" s="7" t="s">
        <v>20</v>
      </c>
      <c r="D12" s="8">
        <f aca="true" t="shared" si="0" ref="D12:D25">SUM(E12:H12)</f>
        <v>5931612.2</v>
      </c>
      <c r="E12" s="8">
        <v>88994.9</v>
      </c>
      <c r="F12" s="8">
        <v>3252290.2</v>
      </c>
      <c r="G12" s="8">
        <v>2330495.6</v>
      </c>
      <c r="H12" s="8">
        <v>259831.5</v>
      </c>
      <c r="I12" s="8">
        <f aca="true" t="shared" si="1" ref="I12:I28">SUM(J12:M12)</f>
        <v>959938.2</v>
      </c>
      <c r="J12" s="8">
        <v>1077.1</v>
      </c>
      <c r="K12" s="8">
        <v>511263.4</v>
      </c>
      <c r="L12" s="8">
        <v>403380.5</v>
      </c>
      <c r="M12" s="8">
        <v>44217.2</v>
      </c>
      <c r="N12" s="8">
        <f aca="true" t="shared" si="2" ref="N12:N27">SUM(O12:R12)</f>
        <v>514986.3</v>
      </c>
      <c r="O12" s="8">
        <v>494.5</v>
      </c>
      <c r="P12" s="8">
        <v>289339</v>
      </c>
      <c r="Q12" s="8">
        <v>203806.5</v>
      </c>
      <c r="R12" s="8">
        <v>21346.3</v>
      </c>
      <c r="S12" s="9"/>
    </row>
    <row r="13" spans="1:19" s="10" customFormat="1" ht="256.5" customHeight="1">
      <c r="A13" s="5">
        <v>3</v>
      </c>
      <c r="B13" s="6" t="s">
        <v>21</v>
      </c>
      <c r="C13" s="7" t="s">
        <v>22</v>
      </c>
      <c r="D13" s="8">
        <f t="shared" si="0"/>
        <v>5201.4</v>
      </c>
      <c r="E13" s="8">
        <v>0</v>
      </c>
      <c r="F13" s="8">
        <v>2668.7</v>
      </c>
      <c r="G13" s="8">
        <v>2532.7</v>
      </c>
      <c r="H13" s="8">
        <v>0</v>
      </c>
      <c r="I13" s="8">
        <f t="shared" si="1"/>
        <v>496.1</v>
      </c>
      <c r="J13" s="8">
        <v>0</v>
      </c>
      <c r="K13" s="8">
        <v>313.2</v>
      </c>
      <c r="L13" s="8">
        <v>182.9</v>
      </c>
      <c r="M13" s="8">
        <v>0</v>
      </c>
      <c r="N13" s="8">
        <f t="shared" si="2"/>
        <v>198.8</v>
      </c>
      <c r="O13" s="8">
        <v>0</v>
      </c>
      <c r="P13" s="8">
        <v>126.4</v>
      </c>
      <c r="Q13" s="8">
        <v>72.4</v>
      </c>
      <c r="R13" s="8">
        <v>0</v>
      </c>
      <c r="S13" s="9"/>
    </row>
    <row r="14" spans="1:19" s="10" customFormat="1" ht="266.25" customHeight="1">
      <c r="A14" s="5">
        <v>4</v>
      </c>
      <c r="B14" s="6" t="s">
        <v>23</v>
      </c>
      <c r="C14" s="7" t="s">
        <v>24</v>
      </c>
      <c r="D14" s="8">
        <f>SUM(E14:H14)</f>
        <v>4129916.8</v>
      </c>
      <c r="E14" s="8">
        <v>1142385.9</v>
      </c>
      <c r="F14" s="8">
        <v>2862634.4</v>
      </c>
      <c r="G14" s="8">
        <v>68540</v>
      </c>
      <c r="H14" s="8">
        <v>56356.5</v>
      </c>
      <c r="I14" s="8">
        <f t="shared" si="1"/>
        <v>562363.5</v>
      </c>
      <c r="J14" s="8">
        <v>149806.4</v>
      </c>
      <c r="K14" s="8">
        <v>390407.2</v>
      </c>
      <c r="L14" s="8">
        <v>13121.1</v>
      </c>
      <c r="M14" s="8">
        <v>9028.8</v>
      </c>
      <c r="N14" s="8">
        <f t="shared" si="2"/>
        <v>285672.30000000005</v>
      </c>
      <c r="O14" s="8">
        <v>88199.4</v>
      </c>
      <c r="P14" s="8">
        <v>190077.6</v>
      </c>
      <c r="Q14" s="8">
        <v>2531.9</v>
      </c>
      <c r="R14" s="8">
        <v>4863.4</v>
      </c>
      <c r="S14" s="9"/>
    </row>
    <row r="15" spans="1:19" s="10" customFormat="1" ht="222.75" customHeight="1">
      <c r="A15" s="5">
        <v>5</v>
      </c>
      <c r="B15" s="6" t="s">
        <v>25</v>
      </c>
      <c r="C15" s="7" t="s">
        <v>26</v>
      </c>
      <c r="D15" s="8">
        <f t="shared" si="0"/>
        <v>12484.199999999999</v>
      </c>
      <c r="E15" s="8">
        <v>9049.3</v>
      </c>
      <c r="F15" s="8">
        <v>2412.9</v>
      </c>
      <c r="G15" s="8">
        <v>1022</v>
      </c>
      <c r="H15" s="8">
        <v>0</v>
      </c>
      <c r="I15" s="8">
        <f t="shared" si="1"/>
        <v>1957.2</v>
      </c>
      <c r="J15" s="8">
        <v>1459</v>
      </c>
      <c r="K15" s="8">
        <v>311.9</v>
      </c>
      <c r="L15" s="8">
        <v>186.3</v>
      </c>
      <c r="M15" s="8">
        <v>0</v>
      </c>
      <c r="N15" s="8">
        <f t="shared" si="2"/>
        <v>20.3</v>
      </c>
      <c r="O15" s="8">
        <v>20.3</v>
      </c>
      <c r="P15" s="8">
        <v>0</v>
      </c>
      <c r="Q15" s="8">
        <v>0</v>
      </c>
      <c r="R15" s="8">
        <v>0</v>
      </c>
      <c r="S15" s="9"/>
    </row>
    <row r="16" spans="1:19" s="10" customFormat="1" ht="165.75" customHeight="1">
      <c r="A16" s="5">
        <v>6</v>
      </c>
      <c r="B16" s="6" t="s">
        <v>27</v>
      </c>
      <c r="C16" s="7" t="s">
        <v>28</v>
      </c>
      <c r="D16" s="8">
        <f>SUM(E16:H16)</f>
        <v>1933505.9</v>
      </c>
      <c r="E16" s="8">
        <v>1090900.4</v>
      </c>
      <c r="F16" s="8">
        <v>756570.6</v>
      </c>
      <c r="G16" s="8">
        <v>86034.9</v>
      </c>
      <c r="H16" s="8">
        <v>0</v>
      </c>
      <c r="I16" s="8">
        <f t="shared" si="1"/>
        <v>51164.6</v>
      </c>
      <c r="J16" s="8">
        <v>11163.5</v>
      </c>
      <c r="K16" s="8">
        <v>33661.1</v>
      </c>
      <c r="L16" s="8">
        <v>6340</v>
      </c>
      <c r="M16" s="8">
        <v>0</v>
      </c>
      <c r="N16" s="8">
        <f t="shared" si="2"/>
        <v>16695.9</v>
      </c>
      <c r="O16" s="8">
        <v>4596.3</v>
      </c>
      <c r="P16" s="8">
        <v>9444.1</v>
      </c>
      <c r="Q16" s="8">
        <v>2655.5</v>
      </c>
      <c r="R16" s="8">
        <v>0</v>
      </c>
      <c r="S16" s="9"/>
    </row>
    <row r="17" spans="1:19" s="10" customFormat="1" ht="390.75" customHeight="1">
      <c r="A17" s="5">
        <v>7</v>
      </c>
      <c r="B17" s="6" t="s">
        <v>29</v>
      </c>
      <c r="C17" s="7" t="s">
        <v>30</v>
      </c>
      <c r="D17" s="8">
        <f t="shared" si="0"/>
        <v>777317.4000000001</v>
      </c>
      <c r="E17" s="8">
        <v>0</v>
      </c>
      <c r="F17" s="8">
        <v>412942.9</v>
      </c>
      <c r="G17" s="8">
        <v>339134.7</v>
      </c>
      <c r="H17" s="8">
        <v>25239.8</v>
      </c>
      <c r="I17" s="8">
        <f t="shared" si="1"/>
        <v>301469.5</v>
      </c>
      <c r="J17" s="8">
        <v>0</v>
      </c>
      <c r="K17" s="8">
        <v>244046.9</v>
      </c>
      <c r="L17" s="8">
        <v>54035.5</v>
      </c>
      <c r="M17" s="8">
        <v>3387.1</v>
      </c>
      <c r="N17" s="8">
        <f t="shared" si="2"/>
        <v>54508.200000000004</v>
      </c>
      <c r="O17" s="8">
        <v>0</v>
      </c>
      <c r="P17" s="8">
        <v>35225.4</v>
      </c>
      <c r="Q17" s="8">
        <v>17805.4</v>
      </c>
      <c r="R17" s="8">
        <v>1477.4</v>
      </c>
      <c r="S17" s="9"/>
    </row>
    <row r="18" spans="1:19" s="10" customFormat="1" ht="261" customHeight="1">
      <c r="A18" s="5">
        <v>8</v>
      </c>
      <c r="B18" s="6" t="s">
        <v>31</v>
      </c>
      <c r="C18" s="7" t="s">
        <v>32</v>
      </c>
      <c r="D18" s="8">
        <f>SUM(E18:H18)</f>
        <v>67168.79999999999</v>
      </c>
      <c r="E18" s="8">
        <v>0</v>
      </c>
      <c r="F18" s="8">
        <v>30980.6</v>
      </c>
      <c r="G18" s="8">
        <v>36188.2</v>
      </c>
      <c r="H18" s="8">
        <v>0</v>
      </c>
      <c r="I18" s="8">
        <f t="shared" si="1"/>
        <v>9938.7</v>
      </c>
      <c r="J18" s="8">
        <v>0</v>
      </c>
      <c r="K18" s="8">
        <v>3605.1</v>
      </c>
      <c r="L18" s="8">
        <v>6333.6</v>
      </c>
      <c r="M18" s="8">
        <v>0</v>
      </c>
      <c r="N18" s="8">
        <f t="shared" si="2"/>
        <v>3780.6</v>
      </c>
      <c r="O18" s="8">
        <v>0</v>
      </c>
      <c r="P18" s="8">
        <v>1593.4</v>
      </c>
      <c r="Q18" s="8">
        <v>2187.2</v>
      </c>
      <c r="R18" s="8">
        <v>0</v>
      </c>
      <c r="S18" s="9"/>
    </row>
    <row r="19" spans="1:19" s="10" customFormat="1" ht="358.5" customHeight="1">
      <c r="A19" s="5">
        <v>9</v>
      </c>
      <c r="B19" s="6" t="s">
        <v>33</v>
      </c>
      <c r="C19" s="7" t="s">
        <v>34</v>
      </c>
      <c r="D19" s="8">
        <f t="shared" si="0"/>
        <v>156325.4</v>
      </c>
      <c r="E19" s="8">
        <v>0</v>
      </c>
      <c r="F19" s="8">
        <v>0</v>
      </c>
      <c r="G19" s="8">
        <v>152874.1</v>
      </c>
      <c r="H19" s="8">
        <v>3451.3</v>
      </c>
      <c r="I19" s="8">
        <f t="shared" si="1"/>
        <v>27237.2</v>
      </c>
      <c r="J19" s="8">
        <v>0</v>
      </c>
      <c r="K19" s="8">
        <v>0</v>
      </c>
      <c r="L19" s="8">
        <v>26831.3</v>
      </c>
      <c r="M19" s="8">
        <v>405.9</v>
      </c>
      <c r="N19" s="8">
        <f t="shared" si="2"/>
        <v>12595.099999999999</v>
      </c>
      <c r="O19" s="8">
        <v>0</v>
      </c>
      <c r="P19" s="8">
        <v>0</v>
      </c>
      <c r="Q19" s="8">
        <v>12419.3</v>
      </c>
      <c r="R19" s="8">
        <v>175.8</v>
      </c>
      <c r="S19" s="9"/>
    </row>
    <row r="20" spans="1:19" s="10" customFormat="1" ht="324.75" customHeight="1">
      <c r="A20" s="5">
        <v>10</v>
      </c>
      <c r="B20" s="6" t="s">
        <v>35</v>
      </c>
      <c r="C20" s="7" t="s">
        <v>36</v>
      </c>
      <c r="D20" s="8">
        <f t="shared" si="0"/>
        <v>48472.399999999994</v>
      </c>
      <c r="E20" s="8">
        <v>0</v>
      </c>
      <c r="F20" s="8">
        <v>0</v>
      </c>
      <c r="G20" s="8">
        <v>43791.7</v>
      </c>
      <c r="H20" s="8">
        <v>4680.7</v>
      </c>
      <c r="I20" s="8">
        <f t="shared" si="1"/>
        <v>4061.3</v>
      </c>
      <c r="J20" s="8">
        <v>0</v>
      </c>
      <c r="K20" s="8">
        <v>0</v>
      </c>
      <c r="L20" s="8">
        <v>4061.3</v>
      </c>
      <c r="M20" s="8">
        <v>0</v>
      </c>
      <c r="N20" s="8">
        <f t="shared" si="2"/>
        <v>1850.8</v>
      </c>
      <c r="O20" s="8">
        <v>0</v>
      </c>
      <c r="P20" s="8">
        <v>0</v>
      </c>
      <c r="Q20" s="8">
        <v>1850.8</v>
      </c>
      <c r="R20" s="8">
        <v>0</v>
      </c>
      <c r="S20" s="9"/>
    </row>
    <row r="21" spans="1:19" s="10" customFormat="1" ht="244.5" customHeight="1">
      <c r="A21" s="5">
        <v>11</v>
      </c>
      <c r="B21" s="6" t="s">
        <v>37</v>
      </c>
      <c r="C21" s="7" t="s">
        <v>38</v>
      </c>
      <c r="D21" s="8">
        <f t="shared" si="0"/>
        <v>570842.8</v>
      </c>
      <c r="E21" s="8">
        <v>8214.5</v>
      </c>
      <c r="F21" s="8">
        <v>3912.6</v>
      </c>
      <c r="G21" s="8">
        <v>2832.2</v>
      </c>
      <c r="H21" s="8">
        <v>555883.5</v>
      </c>
      <c r="I21" s="8">
        <f t="shared" si="1"/>
        <v>32089</v>
      </c>
      <c r="J21" s="8">
        <v>0</v>
      </c>
      <c r="K21" s="8">
        <v>0</v>
      </c>
      <c r="L21" s="8">
        <v>19</v>
      </c>
      <c r="M21" s="8">
        <v>32070</v>
      </c>
      <c r="N21" s="8">
        <f t="shared" si="2"/>
        <v>17700</v>
      </c>
      <c r="O21" s="8">
        <v>0</v>
      </c>
      <c r="P21" s="8">
        <v>0</v>
      </c>
      <c r="Q21" s="8">
        <v>0</v>
      </c>
      <c r="R21" s="8">
        <v>17700</v>
      </c>
      <c r="S21" s="9"/>
    </row>
    <row r="22" spans="1:19" s="10" customFormat="1" ht="189.75" customHeight="1">
      <c r="A22" s="5">
        <v>12</v>
      </c>
      <c r="B22" s="6" t="s">
        <v>39</v>
      </c>
      <c r="C22" s="7" t="s">
        <v>40</v>
      </c>
      <c r="D22" s="8">
        <f>SUM(E22:H22)</f>
        <v>104005.2</v>
      </c>
      <c r="E22" s="8">
        <v>932.3</v>
      </c>
      <c r="F22" s="8">
        <v>18302.7</v>
      </c>
      <c r="G22" s="8">
        <v>82098.4</v>
      </c>
      <c r="H22" s="8">
        <v>2671.8</v>
      </c>
      <c r="I22" s="8">
        <f t="shared" si="1"/>
        <v>16865.300000000003</v>
      </c>
      <c r="J22" s="8">
        <v>0</v>
      </c>
      <c r="K22" s="8">
        <v>3087.6</v>
      </c>
      <c r="L22" s="8">
        <v>13277.7</v>
      </c>
      <c r="M22" s="8">
        <v>500</v>
      </c>
      <c r="N22" s="8">
        <f t="shared" si="2"/>
        <v>7378.2</v>
      </c>
      <c r="O22" s="8">
        <v>0</v>
      </c>
      <c r="P22" s="8">
        <v>1420</v>
      </c>
      <c r="Q22" s="8">
        <v>5608.8</v>
      </c>
      <c r="R22" s="8">
        <v>349.4</v>
      </c>
      <c r="S22" s="9"/>
    </row>
    <row r="23" spans="1:19" s="10" customFormat="1" ht="201" customHeight="1">
      <c r="A23" s="5">
        <v>13</v>
      </c>
      <c r="B23" s="6" t="s">
        <v>41</v>
      </c>
      <c r="C23" s="7" t="s">
        <v>42</v>
      </c>
      <c r="D23" s="8">
        <f t="shared" si="0"/>
        <v>415904</v>
      </c>
      <c r="E23" s="8">
        <v>7335.1</v>
      </c>
      <c r="F23" s="8">
        <v>312091.4</v>
      </c>
      <c r="G23" s="8">
        <v>96477.5</v>
      </c>
      <c r="H23" s="8">
        <v>0</v>
      </c>
      <c r="I23" s="8">
        <f t="shared" si="1"/>
        <v>73009.4</v>
      </c>
      <c r="J23" s="8">
        <v>0</v>
      </c>
      <c r="K23" s="8">
        <v>58581.6</v>
      </c>
      <c r="L23" s="8">
        <v>14427.8</v>
      </c>
      <c r="M23" s="8">
        <v>0</v>
      </c>
      <c r="N23" s="8">
        <f t="shared" si="2"/>
        <v>20157.2</v>
      </c>
      <c r="O23" s="8">
        <v>0</v>
      </c>
      <c r="P23" s="8">
        <v>13003.1</v>
      </c>
      <c r="Q23" s="8">
        <v>7154.1</v>
      </c>
      <c r="R23" s="8">
        <v>0</v>
      </c>
      <c r="S23" s="9"/>
    </row>
    <row r="24" spans="1:19" s="10" customFormat="1" ht="276" customHeight="1">
      <c r="A24" s="5">
        <v>14</v>
      </c>
      <c r="B24" s="6" t="s">
        <v>43</v>
      </c>
      <c r="C24" s="7" t="s">
        <v>44</v>
      </c>
      <c r="D24" s="8">
        <f t="shared" si="0"/>
        <v>825168.3</v>
      </c>
      <c r="E24" s="8">
        <v>4000</v>
      </c>
      <c r="F24" s="8">
        <v>103108.4</v>
      </c>
      <c r="G24" s="8">
        <v>618713</v>
      </c>
      <c r="H24" s="8">
        <v>99346.9</v>
      </c>
      <c r="I24" s="8">
        <f t="shared" si="1"/>
        <v>128884.9</v>
      </c>
      <c r="J24" s="8">
        <v>3933</v>
      </c>
      <c r="K24" s="8">
        <v>19515.7</v>
      </c>
      <c r="L24" s="8">
        <v>91605.4</v>
      </c>
      <c r="M24" s="8">
        <v>13830.8</v>
      </c>
      <c r="N24" s="8">
        <f t="shared" si="2"/>
        <v>58953.1</v>
      </c>
      <c r="O24" s="8">
        <v>0</v>
      </c>
      <c r="P24" s="8">
        <v>5970.4</v>
      </c>
      <c r="Q24" s="8">
        <v>46799.7</v>
      </c>
      <c r="R24" s="8">
        <v>6183</v>
      </c>
      <c r="S24" s="9"/>
    </row>
    <row r="25" spans="1:19" s="10" customFormat="1" ht="135" customHeight="1">
      <c r="A25" s="5">
        <v>15</v>
      </c>
      <c r="B25" s="6" t="s">
        <v>45</v>
      </c>
      <c r="C25" s="7" t="s">
        <v>46</v>
      </c>
      <c r="D25" s="8">
        <f t="shared" si="0"/>
        <v>21771.5</v>
      </c>
      <c r="E25" s="8">
        <v>3620</v>
      </c>
      <c r="F25" s="8">
        <v>0</v>
      </c>
      <c r="G25" s="8">
        <v>1626.5</v>
      </c>
      <c r="H25" s="8">
        <v>16525</v>
      </c>
      <c r="I25" s="8">
        <f t="shared" si="1"/>
        <v>6296.299999999999</v>
      </c>
      <c r="J25" s="8">
        <v>0</v>
      </c>
      <c r="K25" s="8">
        <v>0</v>
      </c>
      <c r="L25" s="8">
        <v>141.4</v>
      </c>
      <c r="M25" s="8">
        <v>6154.9</v>
      </c>
      <c r="N25" s="8">
        <f t="shared" si="2"/>
        <v>3600</v>
      </c>
      <c r="O25" s="8">
        <v>0</v>
      </c>
      <c r="P25" s="8">
        <v>0</v>
      </c>
      <c r="Q25" s="8">
        <v>0</v>
      </c>
      <c r="R25" s="8">
        <v>3600</v>
      </c>
      <c r="S25" s="9"/>
    </row>
    <row r="26" spans="1:19" s="10" customFormat="1" ht="257.25" customHeight="1">
      <c r="A26" s="5">
        <v>16</v>
      </c>
      <c r="B26" s="6" t="s">
        <v>47</v>
      </c>
      <c r="C26" s="7" t="s">
        <v>48</v>
      </c>
      <c r="D26" s="8">
        <f>SUM(E26:H26)</f>
        <v>114297.5</v>
      </c>
      <c r="E26" s="8">
        <v>0</v>
      </c>
      <c r="F26" s="8">
        <v>0</v>
      </c>
      <c r="G26" s="8">
        <v>114297.5</v>
      </c>
      <c r="H26" s="8">
        <v>0</v>
      </c>
      <c r="I26" s="8">
        <f t="shared" si="1"/>
        <v>22908.4</v>
      </c>
      <c r="J26" s="8">
        <v>0</v>
      </c>
      <c r="K26" s="8">
        <v>0</v>
      </c>
      <c r="L26" s="8">
        <v>22908.4</v>
      </c>
      <c r="M26" s="8">
        <v>0</v>
      </c>
      <c r="N26" s="8">
        <f t="shared" si="2"/>
        <v>9044.3</v>
      </c>
      <c r="O26" s="8">
        <v>0</v>
      </c>
      <c r="P26" s="8">
        <v>0</v>
      </c>
      <c r="Q26" s="8">
        <v>9044.3</v>
      </c>
      <c r="R26" s="8">
        <v>0</v>
      </c>
      <c r="S26" s="9"/>
    </row>
    <row r="27" spans="1:19" s="13" customFormat="1" ht="267.75" customHeight="1">
      <c r="A27" s="5">
        <v>17</v>
      </c>
      <c r="B27" s="11" t="s">
        <v>49</v>
      </c>
      <c r="C27" s="7" t="s">
        <v>50</v>
      </c>
      <c r="D27" s="8">
        <f>SUM(E27:H27)</f>
        <v>85037.7</v>
      </c>
      <c r="E27" s="8">
        <v>0</v>
      </c>
      <c r="F27" s="8">
        <v>0</v>
      </c>
      <c r="G27" s="8">
        <v>85037.7</v>
      </c>
      <c r="H27" s="8">
        <v>0</v>
      </c>
      <c r="I27" s="8">
        <f t="shared" si="1"/>
        <v>14927.6</v>
      </c>
      <c r="J27" s="8">
        <v>0</v>
      </c>
      <c r="K27" s="8">
        <v>0</v>
      </c>
      <c r="L27" s="8">
        <v>14927.6</v>
      </c>
      <c r="M27" s="8">
        <v>0</v>
      </c>
      <c r="N27" s="8">
        <f t="shared" si="2"/>
        <v>6255.4</v>
      </c>
      <c r="O27" s="8">
        <v>0</v>
      </c>
      <c r="P27" s="8">
        <v>0</v>
      </c>
      <c r="Q27" s="8">
        <v>6255.4</v>
      </c>
      <c r="R27" s="8">
        <v>0</v>
      </c>
      <c r="S27" s="12"/>
    </row>
    <row r="28" spans="1:19" s="13" customFormat="1" ht="252" customHeight="1">
      <c r="A28" s="5">
        <v>18</v>
      </c>
      <c r="B28" s="14" t="s">
        <v>51</v>
      </c>
      <c r="C28" s="7" t="s">
        <v>52</v>
      </c>
      <c r="D28" s="8">
        <f>SUM(E28:H28)</f>
        <v>450739.5</v>
      </c>
      <c r="E28" s="8">
        <v>90.3</v>
      </c>
      <c r="F28" s="8">
        <v>8705</v>
      </c>
      <c r="G28" s="8">
        <v>441944.2</v>
      </c>
      <c r="H28" s="8">
        <v>0</v>
      </c>
      <c r="I28" s="8">
        <f t="shared" si="1"/>
        <v>74613</v>
      </c>
      <c r="J28" s="8">
        <v>10.1</v>
      </c>
      <c r="K28" s="8">
        <v>1413.2</v>
      </c>
      <c r="L28" s="8">
        <v>73189.7</v>
      </c>
      <c r="M28" s="8">
        <v>0</v>
      </c>
      <c r="N28" s="8">
        <f>SUM(O28:R28)</f>
        <v>34653.7</v>
      </c>
      <c r="O28" s="8">
        <v>0</v>
      </c>
      <c r="P28" s="8">
        <v>681</v>
      </c>
      <c r="Q28" s="8">
        <v>33972.7</v>
      </c>
      <c r="R28" s="8">
        <v>0</v>
      </c>
      <c r="S28" s="12"/>
    </row>
    <row r="29" spans="1:19" s="10" customFormat="1" ht="15.75">
      <c r="A29" s="25" t="s">
        <v>53</v>
      </c>
      <c r="B29" s="25"/>
      <c r="C29" s="25"/>
      <c r="D29" s="8">
        <f>SUM(E29:H29)</f>
        <v>15845115.500000002</v>
      </c>
      <c r="E29" s="8">
        <f>SUM(E11:E28)</f>
        <v>2355522.6999999997</v>
      </c>
      <c r="F29" s="8">
        <f aca="true" t="shared" si="3" ref="F29:Q29">SUM(F11:F28)</f>
        <v>7896945.800000001</v>
      </c>
      <c r="G29" s="8">
        <f t="shared" si="3"/>
        <v>4545155.700000001</v>
      </c>
      <c r="H29" s="8">
        <f t="shared" si="3"/>
        <v>1047491.3</v>
      </c>
      <c r="I29" s="8">
        <f t="shared" si="3"/>
        <v>2311522.6999999997</v>
      </c>
      <c r="J29" s="8">
        <f t="shared" si="3"/>
        <v>167449.1</v>
      </c>
      <c r="K29" s="8">
        <f t="shared" si="3"/>
        <v>1276678.6</v>
      </c>
      <c r="L29" s="8">
        <f t="shared" si="3"/>
        <v>753509.2999999999</v>
      </c>
      <c r="M29" s="8">
        <f t="shared" si="3"/>
        <v>113885.7</v>
      </c>
      <c r="N29" s="8">
        <f t="shared" si="3"/>
        <v>1054877.9000000001</v>
      </c>
      <c r="O29" s="8">
        <f>SUM(O11:O28)</f>
        <v>93310.5</v>
      </c>
      <c r="P29" s="8">
        <f t="shared" si="3"/>
        <v>551860.9</v>
      </c>
      <c r="Q29" s="8">
        <f t="shared" si="3"/>
        <v>353213.3</v>
      </c>
      <c r="R29" s="8">
        <f>SUM(R11:R28)</f>
        <v>56493.200000000004</v>
      </c>
      <c r="S29" s="9"/>
    </row>
    <row r="30" spans="1:19" s="10" customFormat="1" ht="8.25" customHeight="1">
      <c r="A30" s="15"/>
      <c r="B30" s="15"/>
      <c r="C30" s="15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9"/>
    </row>
    <row r="31" spans="1:18" s="9" customFormat="1" ht="9.75" customHeight="1">
      <c r="A31" s="15"/>
      <c r="B31" s="15"/>
      <c r="C31" s="15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3" spans="1:18" s="2" customFormat="1" ht="4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s="2" customFormat="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ht="18.75" customHeight="1"/>
    <row r="36" ht="1.5" customHeight="1"/>
    <row r="37" ht="11.25" customHeight="1">
      <c r="B37" s="17"/>
    </row>
    <row r="38" ht="11.25" customHeight="1">
      <c r="B38" s="17"/>
    </row>
  </sheetData>
  <sheetProtection/>
  <mergeCells count="18">
    <mergeCell ref="D6:R6"/>
    <mergeCell ref="D7:H7"/>
    <mergeCell ref="A10:M10"/>
    <mergeCell ref="A29:C29"/>
    <mergeCell ref="D8:D9"/>
    <mergeCell ref="E8:H8"/>
    <mergeCell ref="I8:I9"/>
    <mergeCell ref="J8:M8"/>
    <mergeCell ref="I7:M7"/>
    <mergeCell ref="N7:R7"/>
    <mergeCell ref="N8:N9"/>
    <mergeCell ref="O8:R8"/>
    <mergeCell ref="A2:R2"/>
    <mergeCell ref="A3:R3"/>
    <mergeCell ref="A4:R4"/>
    <mergeCell ref="A6:A9"/>
    <mergeCell ref="B6:B9"/>
    <mergeCell ref="C6:C9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</dc:creator>
  <cp:keywords/>
  <dc:description/>
  <cp:lastModifiedBy>IRU-1</cp:lastModifiedBy>
  <dcterms:created xsi:type="dcterms:W3CDTF">2017-07-10T06:59:49Z</dcterms:created>
  <dcterms:modified xsi:type="dcterms:W3CDTF">2017-08-11T09:44:40Z</dcterms:modified>
  <cp:category/>
  <cp:version/>
  <cp:contentType/>
  <cp:contentStatus/>
</cp:coreProperties>
</file>